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g\OneDrive\デスクトップ\2023 0225-26 U13\"/>
    </mc:Choice>
  </mc:AlternateContent>
  <xr:revisionPtr revIDLastSave="0" documentId="13_ncr:1_{7AEDA6A9-D11E-474D-90A3-612D20DA1C6F}" xr6:coauthVersionLast="47" xr6:coauthVersionMax="47" xr10:uidLastSave="{00000000-0000-0000-0000-000000000000}"/>
  <bookViews>
    <workbookView xWindow="5940" yWindow="765" windowWidth="26685" windowHeight="15915" xr2:uid="{805FEA42-7AFD-43AD-A6BD-4B9904DE212F}"/>
  </bookViews>
  <sheets>
    <sheet name="申込書" sheetId="1" r:id="rId1"/>
    <sheet name="Sheet3" sheetId="5" r:id="rId2"/>
    <sheet name="Sheet2" sheetId="4" state="hidden" r:id="rId3"/>
    <sheet name="Sheet1" sheetId="3" state="hidden" r:id="rId4"/>
  </sheets>
  <definedNames>
    <definedName name="_15">Sheet2!$AB$2:$AB$14</definedName>
    <definedName name="_16">Sheet2!$AC$2:$AC$14</definedName>
    <definedName name="_25">Sheet2!$AD$2:$AD$10</definedName>
    <definedName name="_26">Sheet2!$AE$2:$AE$11</definedName>
    <definedName name="_xlnm.Print_Area" localSheetId="0">申込書!$A$1:$M$45</definedName>
    <definedName name="女5年">Sheet3!$R$2:$R$9</definedName>
    <definedName name="女6年">Sheet3!$S$2:$S$9</definedName>
    <definedName name="女子">Sheet3!$V$2:$V$12</definedName>
    <definedName name="小学生の部">Sheet2!$B$3</definedName>
    <definedName name="男5年">Sheet3!$P$2:$P$13</definedName>
    <definedName name="男6年">Sheet3!$Q$2:$Q$13</definedName>
    <definedName name="男子">Sheet3!$U$2:$U$12</definedName>
    <definedName name="部">Sheet2!$B$2:$B$3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26" i="1"/>
  <c r="O27" i="1"/>
  <c r="O28" i="1"/>
  <c r="O29" i="1"/>
  <c r="O30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O19" i="1"/>
  <c r="I19" i="1"/>
  <c r="I31" i="1"/>
  <c r="H31" i="1"/>
  <c r="H19" i="1"/>
  <c r="J19" i="1"/>
</calcChain>
</file>

<file path=xl/sharedStrings.xml><?xml version="1.0" encoding="utf-8"?>
<sst xmlns="http://schemas.openxmlformats.org/spreadsheetml/2006/main" count="97" uniqueCount="87">
  <si>
    <t>No.</t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</si>
  <si>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</si>
  <si>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</si>
  <si>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代表者名</t>
    <rPh sb="0" eb="3">
      <t>ダイヒョウシャ</t>
    </rPh>
    <rPh sb="3" eb="4">
      <t>メイ</t>
    </rPh>
    <phoneticPr fontId="1"/>
  </si>
  <si>
    <t>保護者署名</t>
    <rPh sb="0" eb="3">
      <t>ホゴシャ</t>
    </rPh>
    <rPh sb="3" eb="5">
      <t>ショメイ</t>
    </rPh>
    <phoneticPr fontId="1"/>
  </si>
  <si>
    <t>例</t>
    <rPh sb="0" eb="1">
      <t>レイ</t>
    </rPh>
    <phoneticPr fontId="1"/>
  </si>
  <si>
    <t>代 表 者
連 絡 先</t>
    <rPh sb="0" eb="1">
      <t>ダイ</t>
    </rPh>
    <rPh sb="2" eb="3">
      <t>オモテ</t>
    </rPh>
    <rPh sb="4" eb="5">
      <t>シャ</t>
    </rPh>
    <rPh sb="6" eb="7">
      <t>レン</t>
    </rPh>
    <rPh sb="8" eb="9">
      <t>ラク</t>
    </rPh>
    <rPh sb="10" eb="11">
      <t>サキ</t>
    </rPh>
    <phoneticPr fontId="1"/>
  </si>
  <si>
    <t xml:space="preserve"> 〒</t>
    <phoneticPr fontId="1"/>
  </si>
  <si>
    <t xml:space="preserve"> 携帯電話番号：</t>
    <rPh sb="1" eb="3">
      <t>ケイタイ</t>
    </rPh>
    <rPh sb="3" eb="5">
      <t>デンワ</t>
    </rPh>
    <rPh sb="5" eb="7">
      <t>バンゴウ</t>
    </rPh>
    <phoneticPr fontId="1"/>
  </si>
  <si>
    <r>
      <t xml:space="preserve">メールアドレス
</t>
    </r>
    <r>
      <rPr>
        <sz val="6"/>
        <color theme="1"/>
        <rFont val="ＭＳ Ｐゴシック"/>
        <family val="3"/>
        <charset val="128"/>
      </rPr>
      <t>携帯電話のアドレスは不可</t>
    </r>
    <phoneticPr fontId="1"/>
  </si>
  <si>
    <t xml:space="preserve"> </t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</si>
  <si>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</si>
  <si>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</si>
  <si>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</si>
  <si>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34～38</t>
    <phoneticPr fontId="1"/>
  </si>
  <si>
    <t>29～33</t>
    <phoneticPr fontId="1"/>
  </si>
  <si>
    <t>信明</t>
    <rPh sb="0" eb="2">
      <t>ノブアキ</t>
    </rPh>
    <phoneticPr fontId="1"/>
  </si>
  <si>
    <t>ノブアキ</t>
    <phoneticPr fontId="1"/>
  </si>
  <si>
    <t>名</t>
    <rPh sb="0" eb="1">
      <t>メイ</t>
    </rPh>
    <phoneticPr fontId="1"/>
  </si>
  <si>
    <t>都道府県名</t>
    <phoneticPr fontId="1"/>
  </si>
  <si>
    <t>クラブ名</t>
    <rPh sb="3" eb="4">
      <t>メイ</t>
    </rPh>
    <phoneticPr fontId="1"/>
  </si>
  <si>
    <t>クラブ略称名（７文字）</t>
    <rPh sb="3" eb="5">
      <t>リャクショウ</t>
    </rPh>
    <rPh sb="5" eb="6">
      <t>メイ</t>
    </rPh>
    <rPh sb="8" eb="10">
      <t>モジ</t>
    </rPh>
    <phoneticPr fontId="1"/>
  </si>
  <si>
    <t>性別</t>
    <rPh sb="0" eb="2">
      <t>セイベツ</t>
    </rPh>
    <phoneticPr fontId="1"/>
  </si>
  <si>
    <t>平成</t>
    <rPh sb="0" eb="2">
      <t>ヘイセイ</t>
    </rPh>
    <phoneticPr fontId="1"/>
  </si>
  <si>
    <t>部</t>
    <rPh sb="0" eb="1">
      <t>ブ</t>
    </rPh>
    <phoneticPr fontId="1"/>
  </si>
  <si>
    <t>出場階級</t>
    <rPh sb="0" eb="2">
      <t>シュツジョウ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</si>
  <si>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</si>
  <si>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桑畑</t>
    <rPh sb="0" eb="2">
      <t>クワバタ</t>
    </rPh>
    <phoneticPr fontId="1"/>
  </si>
  <si>
    <t>クワバタ</t>
    <phoneticPr fontId="1"/>
  </si>
  <si>
    <t>男</t>
  </si>
  <si>
    <t>６年</t>
  </si>
  <si>
    <t>【以下確認のこと】</t>
    <rPh sb="1" eb="3">
      <t>イカ</t>
    </rPh>
    <rPh sb="3" eb="5">
      <t>カクニン</t>
    </rPh>
    <phoneticPr fontId="1"/>
  </si>
  <si>
    <t>代表者署名</t>
    <rPh sb="0" eb="3">
      <t>ダイヒョウシャ</t>
    </rPh>
    <rPh sb="3" eb="5">
      <t>ショメイ</t>
    </rPh>
    <phoneticPr fontId="1"/>
  </si>
  <si>
    <t>小学生の部</t>
    <rPh sb="0" eb="3">
      <t>ショウガクセイ</t>
    </rPh>
    <rPh sb="4" eb="5">
      <t>ブ</t>
    </rPh>
    <phoneticPr fontId="1"/>
  </si>
  <si>
    <t>女子の部</t>
    <rPh sb="0" eb="2">
      <t>ジョシ</t>
    </rPh>
    <rPh sb="3" eb="4">
      <t>ブ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</si>
  <si>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</si>
  <si>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</si>
  <si>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</si>
  <si>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</si>
  <si>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＋65</t>
    <phoneticPr fontId="1"/>
  </si>
  <si>
    <t>＋48</t>
    <phoneticPr fontId="1"/>
  </si>
  <si>
    <t>＋70</t>
    <phoneticPr fontId="1"/>
  </si>
  <si>
    <t>＋58</t>
    <phoneticPr fontId="1"/>
  </si>
  <si>
    <t>申込み日：</t>
    <rPh sb="0" eb="2">
      <t>モウシコ</t>
    </rPh>
    <phoneticPr fontId="1"/>
  </si>
  <si>
    <t>小学５年</t>
    <rPh sb="0" eb="2">
      <t>ショウガク</t>
    </rPh>
    <phoneticPr fontId="17"/>
  </si>
  <si>
    <t>小学６年</t>
    <rPh sb="0" eb="2">
      <t>ショウガク</t>
    </rPh>
    <phoneticPr fontId="17"/>
  </si>
  <si>
    <t>女子５年</t>
  </si>
  <si>
    <t>女子６年</t>
  </si>
  <si>
    <t>代表者名、連絡先（住所、携帯電話、メールアドレス）は入力済み</t>
    <rPh sb="0" eb="3">
      <t>ダイヒョウシャ</t>
    </rPh>
    <rPh sb="3" eb="4">
      <t>メイ</t>
    </rPh>
    <rPh sb="5" eb="8">
      <t>レンラクサキ</t>
    </rPh>
    <rPh sb="9" eb="11">
      <t>ジュウショ</t>
    </rPh>
    <rPh sb="12" eb="14">
      <t>ケイタイ</t>
    </rPh>
    <rPh sb="14" eb="16">
      <t>デンワ</t>
    </rPh>
    <rPh sb="26" eb="28">
      <t>ニュウリョク</t>
    </rPh>
    <rPh sb="28" eb="29">
      <t>ス</t>
    </rPh>
    <phoneticPr fontId="1"/>
  </si>
  <si>
    <t>帯同コーチ名、携帯電話は入力済み</t>
    <rPh sb="0" eb="2">
      <t>タイドウ</t>
    </rPh>
    <rPh sb="5" eb="6">
      <t>メイ</t>
    </rPh>
    <rPh sb="7" eb="9">
      <t>ケイタイ</t>
    </rPh>
    <rPh sb="9" eb="11">
      <t>デンワ</t>
    </rPh>
    <rPh sb="12" eb="14">
      <t>ニュウリョク</t>
    </rPh>
    <rPh sb="14" eb="15">
      <t>ス</t>
    </rPh>
    <phoneticPr fontId="1"/>
  </si>
  <si>
    <t>選手の情報に間違いはない</t>
    <rPh sb="0" eb="2">
      <t>センシュ</t>
    </rPh>
    <rPh sb="3" eb="5">
      <t>ジョウホウ</t>
    </rPh>
    <rPh sb="6" eb="8">
      <t>マチガ</t>
    </rPh>
    <phoneticPr fontId="1"/>
  </si>
  <si>
    <r>
      <rPr>
        <sz val="9"/>
        <color theme="1"/>
        <rFont val="ＭＳ Ｐゴシック"/>
        <family val="3"/>
        <charset val="128"/>
      </rPr>
      <t xml:space="preserve">特定非営利活動法人 </t>
    </r>
    <r>
      <rPr>
        <sz val="12"/>
        <color theme="1"/>
        <rFont val="ＭＳ Ｐゴシック"/>
        <family val="3"/>
        <charset val="128"/>
      </rPr>
      <t>全国少年少女レスリング連盟会長  殿</t>
    </r>
    <rPh sb="0" eb="2">
      <t>トクテイ</t>
    </rPh>
    <rPh sb="2" eb="5">
      <t>ヒエイリ</t>
    </rPh>
    <rPh sb="5" eb="9">
      <t>カツドウホウジン</t>
    </rPh>
    <rPh sb="10" eb="12">
      <t>ゼンコクシ</t>
    </rPh>
    <rPh sb="12" eb="23">
      <t>ョウネンショウジョレスリングレンメイ</t>
    </rPh>
    <rPh sb="23" eb="25">
      <t>カイチョウ</t>
    </rPh>
    <rPh sb="27" eb="28">
      <t>ドノ</t>
    </rPh>
    <phoneticPr fontId="1"/>
  </si>
  <si>
    <t>また、大会要項に記載された「新型コロナウイルス感染予防対策」を遵守して大会に参加いたします。</t>
    <rPh sb="3" eb="7">
      <t>タイカイヨウコウ</t>
    </rPh>
    <rPh sb="8" eb="10">
      <t>キサイ</t>
    </rPh>
    <rPh sb="14" eb="16">
      <t>シンガタ</t>
    </rPh>
    <rPh sb="23" eb="25">
      <t>カンセン</t>
    </rPh>
    <rPh sb="25" eb="27">
      <t>ヨボウ</t>
    </rPh>
    <rPh sb="27" eb="29">
      <t>タイサク</t>
    </rPh>
    <rPh sb="31" eb="33">
      <t>ジュンシュ</t>
    </rPh>
    <rPh sb="35" eb="37">
      <t>タイカイ</t>
    </rPh>
    <rPh sb="38" eb="40">
      <t>サンカ</t>
    </rPh>
    <phoneticPr fontId="1"/>
  </si>
  <si>
    <t>※申込みは、メール送信と郵送、必ず両方で行うこと。</t>
    <rPh sb="1" eb="3">
      <t>モウシコ</t>
    </rPh>
    <phoneticPr fontId="1"/>
  </si>
  <si>
    <t>保護者、代表者の署名は？</t>
    <rPh sb="0" eb="3">
      <t>ホゴシャ</t>
    </rPh>
    <rPh sb="4" eb="7">
      <t>ダイヒョウシャ</t>
    </rPh>
    <rPh sb="8" eb="10">
      <t>ショメイ</t>
    </rPh>
    <phoneticPr fontId="1"/>
  </si>
  <si>
    <t>大会期間中の事故や病気、競技上のけがの発生については、大会要項の通り、主催者並びに主管者は一切の責任を負わないことを
承諾し、保護者の責任において子供たちを参加させます。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9" eb="21">
      <t>ハッセイ</t>
    </rPh>
    <rPh sb="27" eb="29">
      <t>タイカイ</t>
    </rPh>
    <rPh sb="29" eb="31">
      <t>ヨウコウ</t>
    </rPh>
    <rPh sb="32" eb="33">
      <t>トオ</t>
    </rPh>
    <rPh sb="35" eb="38">
      <t>シュサイシャ</t>
    </rPh>
    <rPh sb="38" eb="39">
      <t>ナラ</t>
    </rPh>
    <rPh sb="41" eb="43">
      <t>シュカン</t>
    </rPh>
    <rPh sb="43" eb="44">
      <t>シャ</t>
    </rPh>
    <rPh sb="45" eb="47">
      <t>イッサイ</t>
    </rPh>
    <rPh sb="48" eb="50">
      <t>セキニン</t>
    </rPh>
    <rPh sb="51" eb="52">
      <t>オ</t>
    </rPh>
    <rPh sb="59" eb="61">
      <t>ショウダク</t>
    </rPh>
    <rPh sb="63" eb="66">
      <t>ホゴシャ</t>
    </rPh>
    <rPh sb="67" eb="69">
      <t>セキニン</t>
    </rPh>
    <rPh sb="73" eb="75">
      <t>コドモ</t>
    </rPh>
    <rPh sb="78" eb="80">
      <t>サンカ</t>
    </rPh>
    <phoneticPr fontId="1"/>
  </si>
  <si>
    <t>【お願い】 郵便番号、携帯電話番号は、半角数字で、ハイフンを必ず入れること。</t>
    <rPh sb="2" eb="3">
      <t>ネガ</t>
    </rPh>
    <rPh sb="6" eb="10">
      <t>ユウビンバンゴウ</t>
    </rPh>
    <rPh sb="11" eb="13">
      <t>ケイタイ</t>
    </rPh>
    <rPh sb="13" eb="15">
      <t>デンワ</t>
    </rPh>
    <rPh sb="15" eb="16">
      <t>バン</t>
    </rPh>
    <rPh sb="19" eb="21">
      <t>ハンカク</t>
    </rPh>
    <rPh sb="21" eb="23">
      <t>スウジ</t>
    </rPh>
    <rPh sb="30" eb="31">
      <t>カナラ</t>
    </rPh>
    <rPh sb="32" eb="33">
      <t>イ</t>
    </rPh>
    <phoneticPr fontId="1"/>
  </si>
  <si>
    <t xml:space="preserve"> </t>
    <phoneticPr fontId="1"/>
  </si>
  <si>
    <t>コーチ登録番号</t>
    <rPh sb="3" eb="5">
      <t>トウロク</t>
    </rPh>
    <rPh sb="5" eb="7">
      <t>バンゴウ</t>
    </rPh>
    <phoneticPr fontId="1"/>
  </si>
  <si>
    <t>氏      名</t>
    <rPh sb="0" eb="1">
      <t>シ</t>
    </rPh>
    <rPh sb="7" eb="8">
      <t>メイ</t>
    </rPh>
    <phoneticPr fontId="1"/>
  </si>
  <si>
    <t>備考</t>
    <rPh sb="0" eb="2">
      <t>ビコウ</t>
    </rPh>
    <phoneticPr fontId="1"/>
  </si>
  <si>
    <t xml:space="preserve"> 携帯電話番号</t>
    <rPh sb="1" eb="3">
      <t>ケイタイ</t>
    </rPh>
    <rPh sb="3" eb="5">
      <t>デンワ</t>
    </rPh>
    <rPh sb="5" eb="7">
      <t>バンゴウ</t>
    </rPh>
    <phoneticPr fontId="1"/>
  </si>
  <si>
    <t>帯同コーチ名</t>
    <rPh sb="0" eb="2">
      <t>タイドウ</t>
    </rPh>
    <rPh sb="5" eb="6">
      <t>メイ</t>
    </rPh>
    <phoneticPr fontId="1"/>
  </si>
  <si>
    <t>帯同コーチ名
(代表者等)</t>
    <rPh sb="0" eb="2">
      <t>タイドウ</t>
    </rPh>
    <rPh sb="5" eb="6">
      <t>メイ</t>
    </rPh>
    <rPh sb="8" eb="10">
      <t>ダイヒョウ</t>
    </rPh>
    <rPh sb="10" eb="11">
      <t>シャ</t>
    </rPh>
    <rPh sb="11" eb="12">
      <t>トウ</t>
    </rPh>
    <phoneticPr fontId="1"/>
  </si>
  <si>
    <t>H22</t>
    <phoneticPr fontId="1"/>
  </si>
  <si>
    <r>
      <t xml:space="preserve"> 申し込み書送信先メールアドレス ：</t>
    </r>
    <r>
      <rPr>
        <sz val="10"/>
        <color theme="0"/>
        <rFont val="Adobe Fan Heiti Std B"/>
        <family val="2"/>
        <charset val="128"/>
      </rPr>
      <t xml:space="preserve"> </t>
    </r>
    <r>
      <rPr>
        <sz val="10"/>
        <color theme="0"/>
        <rFont val="Arial Black"/>
        <family val="2"/>
      </rPr>
      <t xml:space="preserve">  </t>
    </r>
    <r>
      <rPr>
        <sz val="11"/>
        <color theme="0"/>
        <rFont val="Arial Black"/>
        <family val="2"/>
      </rPr>
      <t>info</t>
    </r>
    <r>
      <rPr>
        <sz val="11"/>
        <color theme="0"/>
        <rFont val="Segoe UI Symbol"/>
        <family val="2"/>
      </rPr>
      <t>●</t>
    </r>
    <r>
      <rPr>
        <sz val="11"/>
        <color theme="0"/>
        <rFont val="Arial Black"/>
        <family val="2"/>
      </rPr>
      <t>kidswrestling.jp</t>
    </r>
    <r>
      <rPr>
        <sz val="10"/>
        <color theme="0"/>
        <rFont val="Adobe Fan Heiti Std B"/>
        <family val="2"/>
        <charset val="128"/>
      </rPr>
      <t xml:space="preserve">  ※●を@に</t>
    </r>
    <r>
      <rPr>
        <sz val="10"/>
        <color theme="0"/>
        <rFont val="ＭＳ ゴシック"/>
        <family val="3"/>
        <charset val="128"/>
      </rPr>
      <t>変</t>
    </r>
    <r>
      <rPr>
        <sz val="10"/>
        <color theme="0"/>
        <rFont val="Adobe Fan Heiti Std B"/>
        <family val="2"/>
        <charset val="128"/>
      </rPr>
      <t>える。</t>
    </r>
    <phoneticPr fontId="1"/>
  </si>
  <si>
    <t>＋65㎏</t>
  </si>
  <si>
    <t>＋70㎏</t>
  </si>
  <si>
    <t>＋58㎏</t>
  </si>
  <si>
    <t>＋48㎏</t>
  </si>
  <si>
    <t>男子5年</t>
    <rPh sb="0" eb="2">
      <t>ダンシ</t>
    </rPh>
    <rPh sb="3" eb="4">
      <t>ネン</t>
    </rPh>
    <phoneticPr fontId="1"/>
  </si>
  <si>
    <t>男子6年</t>
    <rPh sb="0" eb="2">
      <t>ダンシ</t>
    </rPh>
    <rPh sb="3" eb="4">
      <t>ネン</t>
    </rPh>
    <phoneticPr fontId="1"/>
  </si>
  <si>
    <t>女子5年</t>
    <rPh sb="0" eb="2">
      <t>ジョシ</t>
    </rPh>
    <rPh sb="3" eb="4">
      <t>ネン</t>
    </rPh>
    <phoneticPr fontId="1"/>
  </si>
  <si>
    <t>女子6年</t>
    <rPh sb="0" eb="2">
      <t>ジョシ</t>
    </rPh>
    <rPh sb="3" eb="4">
      <t>ネン</t>
    </rPh>
    <phoneticPr fontId="1"/>
  </si>
  <si>
    <t>男子の部</t>
    <rPh sb="0" eb="2">
      <t>ダンシ</t>
    </rPh>
    <phoneticPr fontId="1"/>
  </si>
  <si>
    <t>2023年      月      日</t>
    <rPh sb="4" eb="5">
      <t>ネン</t>
    </rPh>
    <rPh sb="11" eb="12">
      <t>ツキ</t>
    </rPh>
    <rPh sb="18" eb="19">
      <t>ヒ</t>
    </rPh>
    <phoneticPr fontId="1"/>
  </si>
  <si>
    <t>会期：2023年２月25日～２月26日 / 会場：東京都板橋区・板橋区立植村記念加賀スポーツセンター</t>
    <rPh sb="25" eb="28">
      <t>トウキョウト</t>
    </rPh>
    <rPh sb="28" eb="31">
      <t>イタバシク</t>
    </rPh>
    <rPh sb="32" eb="35">
      <t>イタバシク</t>
    </rPh>
    <rPh sb="35" eb="36">
      <t>リツ</t>
    </rPh>
    <rPh sb="36" eb="38">
      <t>ウエムラ</t>
    </rPh>
    <rPh sb="38" eb="40">
      <t>キネン</t>
    </rPh>
    <rPh sb="40" eb="42">
      <t>カガ</t>
    </rPh>
    <phoneticPr fontId="1"/>
  </si>
  <si>
    <t>メールの送信は、令和５年１月31日(火) 23時59分まで</t>
    <rPh sb="8" eb="10">
      <t>レイワ</t>
    </rPh>
    <rPh sb="18" eb="19">
      <t>カ</t>
    </rPh>
    <rPh sb="23" eb="24">
      <t>ジ</t>
    </rPh>
    <rPh sb="26" eb="27">
      <t>フン</t>
    </rPh>
    <phoneticPr fontId="1"/>
  </si>
  <si>
    <t>郵送は、令和５年２月１日(水)消印有効</t>
    <rPh sb="0" eb="2">
      <t>ユウソウ</t>
    </rPh>
    <rPh sb="4" eb="6">
      <t>レイワ</t>
    </rPh>
    <rPh sb="13" eb="14">
      <t>ミズ</t>
    </rPh>
    <rPh sb="15" eb="17">
      <t>ケシイン</t>
    </rPh>
    <rPh sb="17" eb="19">
      <t>ユウコウ</t>
    </rPh>
    <phoneticPr fontId="1"/>
  </si>
  <si>
    <t xml:space="preserve">  ※全国少年少女連盟は、22-から始まる。日本協会は、22JWF-から始まる。</t>
    <rPh sb="3" eb="5">
      <t>ゼンコク</t>
    </rPh>
    <rPh sb="5" eb="7">
      <t>ショウネン</t>
    </rPh>
    <rPh sb="7" eb="11">
      <t>ショウジョレンメイ</t>
    </rPh>
    <rPh sb="18" eb="19">
      <t>ハジ</t>
    </rPh>
    <rPh sb="22" eb="24">
      <t>ニホン</t>
    </rPh>
    <rPh sb="24" eb="26">
      <t>キョウカイ</t>
    </rPh>
    <rPh sb="36" eb="37">
      <t>ハジ</t>
    </rPh>
    <phoneticPr fontId="1"/>
  </si>
  <si>
    <t>34～38</t>
  </si>
  <si>
    <t>29～33</t>
  </si>
  <si>
    <t>85～110</t>
  </si>
  <si>
    <t>66～73</t>
  </si>
  <si>
    <t>男子</t>
    <rPh sb="0" eb="2">
      <t>ダンシ</t>
    </rPh>
    <phoneticPr fontId="1"/>
  </si>
  <si>
    <t>女子</t>
    <rPh sb="0" eb="2">
      <t>ジョシ</t>
    </rPh>
    <phoneticPr fontId="1"/>
  </si>
  <si>
    <t>第１回 Ｕ13ジャパンオープン・レスリングトーナメント  参加申込書・承諾書</t>
    <rPh sb="35" eb="38">
      <t>ショウダクショ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</si>
</sst>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0.0_);[Red]\(0.0\)"/>
    <numFmt numFmtId="179" formatCode="ge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Adobe Fan Heiti Std B"/>
      <family val="2"/>
      <charset val="128"/>
    </font>
    <font>
      <sz val="10"/>
      <color theme="0"/>
      <name val="Arial Black"/>
      <family val="2"/>
    </font>
    <font>
      <sz val="10"/>
      <name val="ＭＳ Ｐゴシック"/>
      <family val="3"/>
      <charset val="128"/>
    </font>
    <font>
      <sz val="16"/>
      <color rgb="FF002060"/>
      <name val="HGP平成角ｺﾞｼｯｸ体W9"/>
      <family val="3"/>
      <charset val="128"/>
    </font>
    <font>
      <sz val="10"/>
      <color rgb="FF00206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20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6"/>
      <color rgb="FFFF0000"/>
      <name val="HGP創英角ｺﾞｼｯｸUB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0"/>
      <name val="Arial Black"/>
      <family val="2"/>
    </font>
    <font>
      <sz val="11"/>
      <color theme="0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" fillId="3" borderId="0" xfId="0" applyFont="1" applyFill="1">
      <alignment vertical="center"/>
    </xf>
    <xf numFmtId="0" fontId="9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quotePrefix="1" applyFont="1" applyFill="1" applyAlignment="1">
      <alignment horizontal="center" vertical="center"/>
    </xf>
    <xf numFmtId="0" fontId="9" fillId="0" borderId="5" xfId="0" applyFont="1" applyBorder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 hidden="1"/>
    </xf>
    <xf numFmtId="0" fontId="13" fillId="0" borderId="9" xfId="0" applyFont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3" borderId="1" xfId="0" applyFont="1" applyFill="1" applyBorder="1" applyAlignment="1" applyProtection="1">
      <alignment horizontal="center" vertical="center" shrinkToFit="1"/>
      <protection locked="0" hidden="1"/>
    </xf>
    <xf numFmtId="0" fontId="21" fillId="0" borderId="0" xfId="0" applyFont="1">
      <alignment vertical="center"/>
    </xf>
    <xf numFmtId="0" fontId="16" fillId="0" borderId="1" xfId="0" applyFont="1" applyBorder="1" applyAlignment="1" applyProtection="1">
      <alignment horizontal="center" vertical="center" shrinkToFit="1"/>
      <protection locked="0" hidden="1"/>
    </xf>
    <xf numFmtId="0" fontId="15" fillId="0" borderId="0" xfId="0" applyFo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2" xfId="0" applyFont="1" applyBorder="1" applyAlignment="1" applyProtection="1">
      <alignment horizontal="right" vertical="center"/>
      <protection locked="0"/>
    </xf>
    <xf numFmtId="0" fontId="0" fillId="0" borderId="0" xfId="0" quotePrefix="1">
      <alignment vertical="center"/>
    </xf>
    <xf numFmtId="14" fontId="24" fillId="0" borderId="0" xfId="0" applyNumberFormat="1" applyFont="1">
      <alignment vertical="center"/>
    </xf>
    <xf numFmtId="0" fontId="2" fillId="0" borderId="1" xfId="0" applyFont="1" applyBorder="1" applyProtection="1">
      <alignment vertical="center"/>
      <protection locked="0"/>
    </xf>
    <xf numFmtId="14" fontId="16" fillId="0" borderId="1" xfId="0" applyNumberFormat="1" applyFont="1" applyBorder="1" applyAlignment="1" applyProtection="1">
      <alignment horizontal="center" vertical="center" shrinkToFit="1"/>
      <protection locked="0" hidden="1"/>
    </xf>
    <xf numFmtId="179" fontId="16" fillId="0" borderId="1" xfId="0" applyNumberFormat="1" applyFont="1" applyBorder="1" applyAlignment="1" applyProtection="1">
      <alignment horizontal="center" vertical="center" shrinkToFit="1"/>
      <protection hidden="1"/>
    </xf>
    <xf numFmtId="177" fontId="16" fillId="0" borderId="1" xfId="0" applyNumberFormat="1" applyFont="1" applyBorder="1" applyAlignment="1" applyProtection="1">
      <alignment horizontal="center" vertical="center" shrinkToFit="1"/>
      <protection hidden="1"/>
    </xf>
    <xf numFmtId="178" fontId="16" fillId="0" borderId="1" xfId="0" applyNumberFormat="1" applyFont="1" applyBorder="1" applyAlignment="1" applyProtection="1">
      <alignment horizontal="center" vertical="center" shrinkToFit="1"/>
      <protection locked="0" hidden="1"/>
    </xf>
    <xf numFmtId="0" fontId="16" fillId="0" borderId="3" xfId="0" applyFont="1" applyBorder="1" applyAlignment="1" applyProtection="1">
      <alignment horizontal="center" vertical="center"/>
      <protection locked="0" hidden="1"/>
    </xf>
    <xf numFmtId="0" fontId="16" fillId="0" borderId="1" xfId="0" applyFont="1" applyBorder="1" applyAlignment="1" applyProtection="1">
      <alignment horizontal="center" vertical="center"/>
      <protection locked="0" hidden="1"/>
    </xf>
    <xf numFmtId="0" fontId="16" fillId="3" borderId="1" xfId="0" applyFont="1" applyFill="1" applyBorder="1" applyAlignment="1" applyProtection="1">
      <alignment horizontal="center" vertical="center" shrinkToFit="1"/>
      <protection locked="0" hidden="1"/>
    </xf>
    <xf numFmtId="0" fontId="13" fillId="0" borderId="1" xfId="0" applyFont="1" applyBorder="1" applyAlignment="1" applyProtection="1">
      <alignment horizontal="center" vertical="center" shrinkToFit="1"/>
      <protection locked="0" hidden="1"/>
    </xf>
    <xf numFmtId="0" fontId="15" fillId="0" borderId="0" xfId="0" applyFont="1" applyAlignment="1">
      <alignment horizontal="center" vertical="center"/>
    </xf>
    <xf numFmtId="179" fontId="16" fillId="6" borderId="1" xfId="0" applyNumberFormat="1" applyFont="1" applyFill="1" applyBorder="1" applyAlignment="1" applyProtection="1">
      <alignment horizontal="center" vertical="center" shrinkToFit="1"/>
      <protection hidden="1"/>
    </xf>
    <xf numFmtId="177" fontId="16" fillId="6" borderId="1" xfId="0" applyNumberFormat="1" applyFont="1" applyFill="1" applyBorder="1" applyAlignment="1" applyProtection="1">
      <alignment horizontal="center" vertical="center" shrinkToFit="1"/>
      <protection hidden="1"/>
    </xf>
    <xf numFmtId="0" fontId="16" fillId="6" borderId="1" xfId="0" applyFont="1" applyFill="1" applyBorder="1" applyAlignment="1" applyProtection="1">
      <alignment horizontal="center" vertical="center" shrinkToFit="1"/>
      <protection hidden="1"/>
    </xf>
    <xf numFmtId="0" fontId="16" fillId="6" borderId="1" xfId="0" applyFont="1" applyFill="1" applyBorder="1" applyAlignment="1" applyProtection="1">
      <alignment horizontal="center" vertical="center" shrinkToFit="1"/>
      <protection locked="0" hidden="1"/>
    </xf>
    <xf numFmtId="0" fontId="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wrapText="1"/>
    </xf>
    <xf numFmtId="0" fontId="25" fillId="0" borderId="4" xfId="0" applyFont="1" applyBorder="1" applyProtection="1">
      <alignment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top"/>
    </xf>
    <xf numFmtId="0" fontId="26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top" shrinkToFit="1"/>
      <protection locked="0"/>
    </xf>
    <xf numFmtId="0" fontId="11" fillId="0" borderId="0" xfId="0" applyFont="1" applyAlignment="1" applyProtection="1">
      <alignment horizontal="center" vertical="top"/>
      <protection locked="0"/>
    </xf>
    <xf numFmtId="176" fontId="2" fillId="0" borderId="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0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38</xdr:row>
          <xdr:rowOff>19050</xdr:rowOff>
        </xdr:from>
        <xdr:to>
          <xdr:col>0</xdr:col>
          <xdr:colOff>247650</xdr:colOff>
          <xdr:row>39</xdr:row>
          <xdr:rowOff>28575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39</xdr:row>
          <xdr:rowOff>28575</xdr:rowOff>
        </xdr:from>
        <xdr:to>
          <xdr:col>0</xdr:col>
          <xdr:colOff>247650</xdr:colOff>
          <xdr:row>40</xdr:row>
          <xdr:rowOff>38100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37</xdr:row>
          <xdr:rowOff>19050</xdr:rowOff>
        </xdr:from>
        <xdr:to>
          <xdr:col>0</xdr:col>
          <xdr:colOff>247650</xdr:colOff>
          <xdr:row>38</xdr:row>
          <xdr:rowOff>28575</xdr:rowOff>
        </xdr:to>
        <xdr:sp macro="" textlink="">
          <xdr:nvSpPr>
            <xdr:cNvPr id="1034" name="CheckBox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37</xdr:row>
          <xdr:rowOff>19050</xdr:rowOff>
        </xdr:from>
        <xdr:to>
          <xdr:col>8</xdr:col>
          <xdr:colOff>314325</xdr:colOff>
          <xdr:row>38</xdr:row>
          <xdr:rowOff>28575</xdr:rowOff>
        </xdr:to>
        <xdr:sp macro="" textlink="">
          <xdr:nvSpPr>
            <xdr:cNvPr id="1040" name="CheckBox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106680</xdr:colOff>
      <xdr:row>38</xdr:row>
      <xdr:rowOff>22860</xdr:rowOff>
    </xdr:from>
    <xdr:to>
      <xdr:col>1</xdr:col>
      <xdr:colOff>127000</xdr:colOff>
      <xdr:row>38</xdr:row>
      <xdr:rowOff>125452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" y="8354060"/>
          <a:ext cx="30607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spAutoFit/>
        </a:bodyPr>
        <a:lstStyle/>
        <a:p>
          <a:pPr algn="l" rtl="0"/>
          <a:r>
            <a:rPr kumimoji="1" lang="en-US" altLang="ja-JP" sz="100">
              <a:latin typeface="ZWAdobeF" pitchFamily="2" charset="0"/>
            </a:rPr>
            <a:t>X0AO</a:t>
          </a:r>
          <a:endParaRPr kumimoji="1" lang="ja-JP" altLang="en-US" sz="100">
            <a:latin typeface="ZWAdobeF" pitchFamily="2" charset="0"/>
          </a:endParaRPr>
        </a:p>
      </xdr:txBody>
    </xdr:sp>
    <xdr:clientData/>
  </xdr:twoCellAnchor>
  <xdr:twoCellAnchor>
    <xdr:from>
      <xdr:col>0</xdr:col>
      <xdr:colOff>106680</xdr:colOff>
      <xdr:row>39</xdr:row>
      <xdr:rowOff>30480</xdr:rowOff>
    </xdr:from>
    <xdr:to>
      <xdr:col>0</xdr:col>
      <xdr:colOff>170180</xdr:colOff>
      <xdr:row>39</xdr:row>
      <xdr:rowOff>133072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6680" y="84963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kumimoji="1" lang="en-US" altLang="ja-JP" sz="100">
              <a:latin typeface="ZWAdobeF" pitchFamily="2" charset="0"/>
            </a:rPr>
            <a:t>X0AO</a:t>
          </a:r>
          <a:endParaRPr kumimoji="1" lang="ja-JP" altLang="en-US" sz="100">
            <a:latin typeface="ZWAdobeF" pitchFamily="2" charset="0"/>
          </a:endParaRPr>
        </a:p>
      </xdr:txBody>
    </xdr:sp>
    <xdr:clientData/>
  </xdr:twoCellAnchor>
  <xdr:twoCellAnchor>
    <xdr:from>
      <xdr:col>0</xdr:col>
      <xdr:colOff>106680</xdr:colOff>
      <xdr:row>37</xdr:row>
      <xdr:rowOff>22860</xdr:rowOff>
    </xdr:from>
    <xdr:to>
      <xdr:col>0</xdr:col>
      <xdr:colOff>170180</xdr:colOff>
      <xdr:row>37</xdr:row>
      <xdr:rowOff>125452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6680" y="8153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kumimoji="1" lang="en-US" altLang="ja-JP" sz="100">
              <a:latin typeface="ZWAdobeF" pitchFamily="2" charset="0"/>
            </a:rPr>
            <a:t>X0AO</a:t>
          </a:r>
          <a:endParaRPr kumimoji="1" lang="ja-JP" altLang="en-US" sz="100">
            <a:latin typeface="ZWAdobeF" pitchFamily="2" charset="0"/>
          </a:endParaRPr>
        </a:p>
      </xdr:txBody>
    </xdr:sp>
    <xdr:clientData/>
  </xdr:twoCellAnchor>
  <xdr:twoCellAnchor>
    <xdr:from>
      <xdr:col>8</xdr:col>
      <xdr:colOff>175260</xdr:colOff>
      <xdr:row>37</xdr:row>
      <xdr:rowOff>22860</xdr:rowOff>
    </xdr:from>
    <xdr:to>
      <xdr:col>8</xdr:col>
      <xdr:colOff>238760</xdr:colOff>
      <xdr:row>37</xdr:row>
      <xdr:rowOff>125452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77640" y="8153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kumimoji="1" lang="en-US" altLang="ja-JP" sz="100">
              <a:latin typeface="ZWAdobeF" pitchFamily="2" charset="0"/>
            </a:rPr>
            <a:t>X0AO</a:t>
          </a:r>
          <a:endParaRPr kumimoji="1" lang="ja-JP" altLang="en-US" sz="100">
            <a:latin typeface="ZWAdobeF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4205-B5E6-4074-99CD-78476388013C}">
  <sheetPr codeName="Sheet1">
    <tabColor rgb="FF002060"/>
    <pageSetUpPr fitToPage="1"/>
  </sheetPr>
  <dimension ref="A1:T45"/>
  <sheetViews>
    <sheetView showGridLines="0" tabSelected="1" zoomScale="150" zoomScaleNormal="150" zoomScalePageLayoutView="70" workbookViewId="0">
      <selection activeCell="A2" sqref="A2:M2"/>
    </sheetView>
  </sheetViews>
  <sheetFormatPr defaultColWidth="9" defaultRowHeight="21.75" customHeight="1" outlineLevelCol="1"/>
  <cols>
    <col min="1" max="1" width="3.75" style="1" customWidth="1"/>
    <col min="2" max="4" width="7.125" style="1" customWidth="1"/>
    <col min="5" max="5" width="6.5" style="1" bestFit="1" customWidth="1"/>
    <col min="6" max="6" width="3.75" style="2" bestFit="1" customWidth="1"/>
    <col min="7" max="7" width="10" style="1" customWidth="1"/>
    <col min="8" max="9" width="4.625" style="1" customWidth="1"/>
    <col min="10" max="11" width="6.625" style="1" customWidth="1"/>
    <col min="12" max="12" width="4.75" style="1" customWidth="1"/>
    <col min="13" max="13" width="11.75" style="1" customWidth="1"/>
    <col min="14" max="14" width="12.375" style="28" customWidth="1"/>
    <col min="15" max="16" width="9" style="28" hidden="1" customWidth="1" outlineLevel="1"/>
    <col min="17" max="17" width="9" style="28" collapsed="1"/>
    <col min="18" max="20" width="9" style="28"/>
    <col min="21" max="16384" width="9" style="1"/>
  </cols>
  <sheetData>
    <row r="1" spans="1:16" ht="24.75" customHeight="1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 ht="21.4" customHeight="1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6" ht="30" customHeight="1">
      <c r="A3" s="73" t="s">
        <v>51</v>
      </c>
      <c r="B3" s="73"/>
      <c r="C3" s="73"/>
      <c r="D3" s="73"/>
      <c r="E3" s="73"/>
      <c r="F3" s="73"/>
      <c r="G3" s="73"/>
      <c r="H3" s="73"/>
      <c r="I3" s="19"/>
      <c r="J3" s="76" t="s">
        <v>43</v>
      </c>
      <c r="K3" s="76"/>
      <c r="L3" s="71" t="s">
        <v>75</v>
      </c>
      <c r="M3" s="71"/>
    </row>
    <row r="4" spans="1:16" ht="22.9" customHeight="1">
      <c r="A4" s="74" t="s">
        <v>20</v>
      </c>
      <c r="B4" s="74"/>
      <c r="C4" s="74"/>
      <c r="D4" s="65"/>
      <c r="E4" s="65"/>
      <c r="F4" s="65"/>
      <c r="G4" s="65"/>
      <c r="H4" s="72" t="s">
        <v>21</v>
      </c>
      <c r="I4" s="72"/>
      <c r="J4" s="72"/>
      <c r="K4" s="56"/>
      <c r="L4" s="56"/>
      <c r="M4" s="56"/>
    </row>
    <row r="5" spans="1:16" ht="22.9" customHeight="1">
      <c r="A5" s="74" t="s">
        <v>3</v>
      </c>
      <c r="B5" s="74"/>
      <c r="C5" s="74"/>
      <c r="D5" s="65"/>
      <c r="E5" s="65"/>
      <c r="F5" s="65"/>
      <c r="G5" s="65"/>
      <c r="H5" s="84" t="s">
        <v>19</v>
      </c>
      <c r="I5" s="84"/>
      <c r="J5" s="84"/>
      <c r="K5" s="56" t="s">
        <v>10</v>
      </c>
      <c r="L5" s="56"/>
      <c r="M5" s="56"/>
    </row>
    <row r="6" spans="1:16" ht="22.9" customHeight="1">
      <c r="A6" s="89" t="s">
        <v>6</v>
      </c>
      <c r="B6" s="89"/>
      <c r="C6" s="89"/>
      <c r="D6" s="85" t="s">
        <v>7</v>
      </c>
      <c r="E6" s="85"/>
      <c r="F6" s="85"/>
      <c r="G6" s="85"/>
      <c r="H6" s="85"/>
      <c r="I6" s="85"/>
      <c r="J6" s="85"/>
      <c r="K6" s="85"/>
      <c r="L6" s="85"/>
      <c r="M6" s="85"/>
    </row>
    <row r="7" spans="1:16" ht="22.9" customHeight="1">
      <c r="A7" s="89"/>
      <c r="B7" s="89"/>
      <c r="C7" s="89"/>
      <c r="D7" s="63" t="s">
        <v>8</v>
      </c>
      <c r="E7" s="64"/>
      <c r="F7" s="51"/>
      <c r="G7" s="53"/>
      <c r="H7" s="87" t="s">
        <v>9</v>
      </c>
      <c r="I7" s="87"/>
      <c r="J7" s="87"/>
      <c r="K7" s="56"/>
      <c r="L7" s="56"/>
      <c r="M7" s="56"/>
    </row>
    <row r="8" spans="1:16" ht="16.899999999999999" customHeight="1">
      <c r="A8" s="55" t="s">
        <v>56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6" ht="17.25" customHeight="1">
      <c r="A9" s="27"/>
      <c r="B9" s="27"/>
      <c r="C9" s="27"/>
      <c r="D9" s="66" t="s">
        <v>58</v>
      </c>
      <c r="E9" s="67"/>
      <c r="F9" s="68"/>
      <c r="G9" s="66" t="s">
        <v>59</v>
      </c>
      <c r="H9" s="67"/>
      <c r="I9" s="68"/>
      <c r="J9" s="66" t="s">
        <v>61</v>
      </c>
      <c r="K9" s="67"/>
      <c r="L9" s="68"/>
      <c r="M9" s="5" t="s">
        <v>60</v>
      </c>
    </row>
    <row r="10" spans="1:16" ht="24.75" customHeight="1">
      <c r="A10" s="57" t="s">
        <v>63</v>
      </c>
      <c r="B10" s="58"/>
      <c r="C10" s="59"/>
      <c r="D10" s="30"/>
      <c r="E10" s="49"/>
      <c r="F10" s="50"/>
      <c r="G10" s="56"/>
      <c r="H10" s="56"/>
      <c r="I10" s="56"/>
      <c r="J10" s="51"/>
      <c r="K10" s="52"/>
      <c r="L10" s="53"/>
      <c r="M10" s="33"/>
    </row>
    <row r="11" spans="1:16" ht="24.75" customHeight="1">
      <c r="A11" s="57" t="s">
        <v>62</v>
      </c>
      <c r="B11" s="58"/>
      <c r="C11" s="59"/>
      <c r="D11" s="60"/>
      <c r="E11" s="61"/>
      <c r="F11" s="62"/>
      <c r="G11" s="56"/>
      <c r="H11" s="56"/>
      <c r="I11" s="56"/>
      <c r="J11" s="51"/>
      <c r="K11" s="52"/>
      <c r="L11" s="53"/>
      <c r="M11" s="33"/>
    </row>
    <row r="12" spans="1:16" ht="16.899999999999999" customHeight="1">
      <c r="A12" s="55" t="s">
        <v>79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6" ht="3" customHeight="1">
      <c r="A13" s="27"/>
      <c r="B13" s="27"/>
      <c r="C13" s="27"/>
      <c r="D13" s="27"/>
      <c r="E13" s="27"/>
      <c r="F13" s="15"/>
      <c r="G13" s="27"/>
      <c r="H13" s="27"/>
      <c r="I13" s="27"/>
      <c r="J13" s="27"/>
      <c r="K13" s="27"/>
      <c r="L13" s="27"/>
      <c r="M13" s="27"/>
    </row>
    <row r="14" spans="1:16" ht="21.75" customHeight="1">
      <c r="A14" s="82" t="s">
        <v>65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O14" s="32">
        <v>39905</v>
      </c>
      <c r="P14" s="32">
        <v>40269</v>
      </c>
    </row>
    <row r="15" spans="1:16" ht="7.5" customHeight="1">
      <c r="A15" s="4"/>
      <c r="O15" s="32">
        <v>40270</v>
      </c>
      <c r="P15" s="32">
        <v>40634</v>
      </c>
    </row>
    <row r="16" spans="1:16" ht="17.25" customHeight="1">
      <c r="A16" s="3" t="s">
        <v>5</v>
      </c>
      <c r="B16" s="6" t="s">
        <v>27</v>
      </c>
      <c r="C16" s="6" t="s">
        <v>16</v>
      </c>
      <c r="D16" s="6" t="s">
        <v>28</v>
      </c>
      <c r="E16" s="6" t="s">
        <v>17</v>
      </c>
      <c r="F16" s="8" t="s">
        <v>29</v>
      </c>
      <c r="G16" s="9">
        <v>40374</v>
      </c>
      <c r="H16" s="47" t="s">
        <v>64</v>
      </c>
      <c r="I16" s="47" t="s">
        <v>30</v>
      </c>
      <c r="J16" s="48" t="s">
        <v>74</v>
      </c>
      <c r="K16" s="47">
        <v>50</v>
      </c>
      <c r="L16" s="8">
        <v>48.9</v>
      </c>
      <c r="M16" s="3"/>
    </row>
    <row r="17" spans="1:20" ht="7.5" customHeight="1">
      <c r="A17" s="4"/>
    </row>
    <row r="18" spans="1:20" s="2" customFormat="1" ht="17.25" customHeight="1">
      <c r="A18" s="5" t="s">
        <v>0</v>
      </c>
      <c r="B18" s="5" t="s">
        <v>11</v>
      </c>
      <c r="C18" s="5" t="s">
        <v>18</v>
      </c>
      <c r="D18" s="5" t="s">
        <v>12</v>
      </c>
      <c r="E18" s="5" t="s">
        <v>13</v>
      </c>
      <c r="F18" s="7" t="s">
        <v>22</v>
      </c>
      <c r="G18" s="7" t="s">
        <v>1</v>
      </c>
      <c r="H18" s="7" t="s">
        <v>23</v>
      </c>
      <c r="I18" s="7" t="s">
        <v>2</v>
      </c>
      <c r="J18" s="7" t="s">
        <v>24</v>
      </c>
      <c r="K18" s="7" t="s">
        <v>25</v>
      </c>
      <c r="L18" s="7" t="s">
        <v>26</v>
      </c>
      <c r="M18" s="5" t="s">
        <v>4</v>
      </c>
      <c r="N18" s="29"/>
      <c r="O18" s="29"/>
      <c r="P18" s="29"/>
      <c r="Q18" s="29"/>
      <c r="R18" s="29"/>
      <c r="S18" s="29"/>
      <c r="T18" s="29"/>
    </row>
    <row r="19" spans="1:20" ht="22.5" customHeight="1">
      <c r="A19" s="3">
        <v>1</v>
      </c>
      <c r="B19" s="25"/>
      <c r="C19" s="25"/>
      <c r="D19" s="25"/>
      <c r="E19" s="25" t="s">
        <v>57</v>
      </c>
      <c r="F19" s="25"/>
      <c r="G19" s="34"/>
      <c r="H19" s="43" t="str">
        <f>IF(G19="","",G19)</f>
        <v/>
      </c>
      <c r="I19" s="44" t="str">
        <f>IF(G19="","",IF(AND(G19&gt;=$O$14,G19&lt;=$P$14),"中1",IF(AND(G19&gt;=$O$15,G19&lt;=$P$15),"6年")))</f>
        <v/>
      </c>
      <c r="J19" s="45" t="str">
        <f>IF(F19="","",F19&amp;"子の部")</f>
        <v/>
      </c>
      <c r="K19" s="46"/>
      <c r="L19" s="37"/>
      <c r="M19" s="38"/>
      <c r="O19" s="28" t="str">
        <f>F19&amp;"子"</f>
        <v>子</v>
      </c>
    </row>
    <row r="20" spans="1:20" ht="22.5" customHeight="1">
      <c r="A20" s="3">
        <v>2</v>
      </c>
      <c r="B20" s="25"/>
      <c r="C20" s="25"/>
      <c r="D20" s="25"/>
      <c r="E20" s="25" t="s">
        <v>10</v>
      </c>
      <c r="F20" s="25"/>
      <c r="G20" s="34"/>
      <c r="H20" s="43" t="str">
        <f t="shared" ref="H20:H30" si="0">IF(G20="","",G20)</f>
        <v/>
      </c>
      <c r="I20" s="44" t="str">
        <f t="shared" ref="I20:I30" si="1">IF(G20="","",IF(AND(G20&gt;=$O$14,G20&lt;=$P$14),"中1",IF(AND(G20&gt;=$O$15,G20&lt;=$P$15),"6年")))</f>
        <v/>
      </c>
      <c r="J20" s="45" t="str">
        <f t="shared" ref="J20:J30" si="2">IF(F20="","",F20&amp;"子の部")</f>
        <v/>
      </c>
      <c r="K20" s="46"/>
      <c r="L20" s="37"/>
      <c r="M20" s="39"/>
      <c r="O20" s="28" t="str">
        <f t="shared" ref="O20:O30" si="3">F20&amp;"子"</f>
        <v>子</v>
      </c>
    </row>
    <row r="21" spans="1:20" ht="22.5" customHeight="1">
      <c r="A21" s="3">
        <v>3</v>
      </c>
      <c r="B21" s="25"/>
      <c r="C21" s="25"/>
      <c r="D21" s="25"/>
      <c r="E21" s="25"/>
      <c r="F21" s="25"/>
      <c r="G21" s="34"/>
      <c r="H21" s="43" t="str">
        <f t="shared" si="0"/>
        <v/>
      </c>
      <c r="I21" s="44" t="str">
        <f t="shared" si="1"/>
        <v/>
      </c>
      <c r="J21" s="45" t="str">
        <f t="shared" si="2"/>
        <v/>
      </c>
      <c r="K21" s="46"/>
      <c r="L21" s="37"/>
      <c r="M21" s="39"/>
      <c r="O21" s="28" t="str">
        <f t="shared" si="3"/>
        <v>子</v>
      </c>
    </row>
    <row r="22" spans="1:20" ht="22.5" customHeight="1">
      <c r="A22" s="3">
        <v>4</v>
      </c>
      <c r="B22" s="25"/>
      <c r="C22" s="25"/>
      <c r="D22" s="25"/>
      <c r="E22" s="25"/>
      <c r="F22" s="25"/>
      <c r="G22" s="34"/>
      <c r="H22" s="43" t="str">
        <f t="shared" si="0"/>
        <v/>
      </c>
      <c r="I22" s="44" t="str">
        <f t="shared" si="1"/>
        <v/>
      </c>
      <c r="J22" s="45" t="str">
        <f t="shared" si="2"/>
        <v/>
      </c>
      <c r="K22" s="46"/>
      <c r="L22" s="37"/>
      <c r="M22" s="39"/>
      <c r="O22" s="28" t="str">
        <f t="shared" si="3"/>
        <v>子</v>
      </c>
    </row>
    <row r="23" spans="1:20" ht="22.5" customHeight="1">
      <c r="A23" s="3">
        <v>5</v>
      </c>
      <c r="B23" s="25"/>
      <c r="C23" s="25"/>
      <c r="D23" s="25"/>
      <c r="E23" s="25"/>
      <c r="F23" s="25"/>
      <c r="G23" s="34"/>
      <c r="H23" s="43" t="str">
        <f t="shared" si="0"/>
        <v/>
      </c>
      <c r="I23" s="44" t="str">
        <f t="shared" si="1"/>
        <v/>
      </c>
      <c r="J23" s="45" t="str">
        <f t="shared" si="2"/>
        <v/>
      </c>
      <c r="K23" s="46"/>
      <c r="L23" s="37"/>
      <c r="M23" s="39"/>
      <c r="O23" s="28" t="str">
        <f t="shared" si="3"/>
        <v>子</v>
      </c>
    </row>
    <row r="24" spans="1:20" ht="22.5" customHeight="1">
      <c r="A24" s="3">
        <v>6</v>
      </c>
      <c r="B24" s="25"/>
      <c r="C24" s="25"/>
      <c r="D24" s="25"/>
      <c r="E24" s="25"/>
      <c r="F24" s="25"/>
      <c r="G24" s="34"/>
      <c r="H24" s="43" t="str">
        <f t="shared" si="0"/>
        <v/>
      </c>
      <c r="I24" s="44" t="str">
        <f t="shared" si="1"/>
        <v/>
      </c>
      <c r="J24" s="45" t="str">
        <f t="shared" si="2"/>
        <v/>
      </c>
      <c r="K24" s="46"/>
      <c r="L24" s="37"/>
      <c r="M24" s="39"/>
      <c r="O24" s="28" t="str">
        <f t="shared" si="3"/>
        <v>子</v>
      </c>
    </row>
    <row r="25" spans="1:20" ht="22.5" customHeight="1">
      <c r="A25" s="3">
        <v>7</v>
      </c>
      <c r="B25" s="25"/>
      <c r="C25" s="25"/>
      <c r="D25" s="25"/>
      <c r="E25" s="25"/>
      <c r="F25" s="25"/>
      <c r="G25" s="34"/>
      <c r="H25" s="43" t="str">
        <f t="shared" si="0"/>
        <v/>
      </c>
      <c r="I25" s="44" t="str">
        <f t="shared" si="1"/>
        <v/>
      </c>
      <c r="J25" s="45" t="str">
        <f t="shared" si="2"/>
        <v/>
      </c>
      <c r="K25" s="46"/>
      <c r="L25" s="37"/>
      <c r="M25" s="39"/>
      <c r="O25" s="28" t="str">
        <f t="shared" si="3"/>
        <v>子</v>
      </c>
    </row>
    <row r="26" spans="1:20" ht="22.5" customHeight="1">
      <c r="A26" s="3">
        <v>8</v>
      </c>
      <c r="B26" s="25"/>
      <c r="C26" s="25"/>
      <c r="D26" s="25"/>
      <c r="E26" s="25"/>
      <c r="F26" s="25"/>
      <c r="G26" s="34"/>
      <c r="H26" s="43" t="str">
        <f t="shared" si="0"/>
        <v/>
      </c>
      <c r="I26" s="44" t="str">
        <f t="shared" si="1"/>
        <v/>
      </c>
      <c r="J26" s="45" t="str">
        <f t="shared" si="2"/>
        <v/>
      </c>
      <c r="K26" s="46"/>
      <c r="L26" s="37"/>
      <c r="M26" s="39"/>
      <c r="O26" s="28" t="str">
        <f t="shared" si="3"/>
        <v>子</v>
      </c>
    </row>
    <row r="27" spans="1:20" ht="22.5" customHeight="1">
      <c r="A27" s="3">
        <v>9</v>
      </c>
      <c r="B27" s="25"/>
      <c r="C27" s="25"/>
      <c r="D27" s="25"/>
      <c r="E27" s="25"/>
      <c r="F27" s="25"/>
      <c r="G27" s="34"/>
      <c r="H27" s="43" t="str">
        <f t="shared" si="0"/>
        <v/>
      </c>
      <c r="I27" s="44" t="str">
        <f t="shared" si="1"/>
        <v/>
      </c>
      <c r="J27" s="45" t="str">
        <f t="shared" si="2"/>
        <v/>
      </c>
      <c r="K27" s="46"/>
      <c r="L27" s="37"/>
      <c r="M27" s="39"/>
      <c r="O27" s="28" t="str">
        <f t="shared" si="3"/>
        <v>子</v>
      </c>
    </row>
    <row r="28" spans="1:20" ht="22.5" customHeight="1">
      <c r="A28" s="3">
        <v>10</v>
      </c>
      <c r="B28" s="25"/>
      <c r="C28" s="25"/>
      <c r="D28" s="25"/>
      <c r="E28" s="25"/>
      <c r="F28" s="25"/>
      <c r="G28" s="34"/>
      <c r="H28" s="43" t="str">
        <f t="shared" si="0"/>
        <v/>
      </c>
      <c r="I28" s="44" t="str">
        <f t="shared" si="1"/>
        <v/>
      </c>
      <c r="J28" s="45" t="str">
        <f t="shared" si="2"/>
        <v/>
      </c>
      <c r="K28" s="46"/>
      <c r="L28" s="37"/>
      <c r="M28" s="39"/>
      <c r="O28" s="28" t="str">
        <f t="shared" si="3"/>
        <v>子</v>
      </c>
    </row>
    <row r="29" spans="1:20" ht="22.5" customHeight="1">
      <c r="A29" s="3">
        <v>11</v>
      </c>
      <c r="B29" s="25"/>
      <c r="C29" s="25"/>
      <c r="D29" s="25"/>
      <c r="E29" s="25"/>
      <c r="F29" s="25"/>
      <c r="G29" s="34"/>
      <c r="H29" s="43" t="str">
        <f t="shared" si="0"/>
        <v/>
      </c>
      <c r="I29" s="44" t="str">
        <f t="shared" si="1"/>
        <v/>
      </c>
      <c r="J29" s="45" t="str">
        <f t="shared" si="2"/>
        <v/>
      </c>
      <c r="K29" s="46"/>
      <c r="L29" s="40"/>
      <c r="M29" s="39"/>
      <c r="O29" s="28" t="str">
        <f t="shared" si="3"/>
        <v>子</v>
      </c>
    </row>
    <row r="30" spans="1:20" ht="22.5" customHeight="1">
      <c r="A30" s="3">
        <v>12</v>
      </c>
      <c r="B30" s="25"/>
      <c r="C30" s="25"/>
      <c r="D30" s="25"/>
      <c r="E30" s="25"/>
      <c r="F30" s="25"/>
      <c r="G30" s="34"/>
      <c r="H30" s="43" t="str">
        <f t="shared" si="0"/>
        <v/>
      </c>
      <c r="I30" s="44" t="str">
        <f t="shared" si="1"/>
        <v/>
      </c>
      <c r="J30" s="45" t="str">
        <f t="shared" si="2"/>
        <v/>
      </c>
      <c r="K30" s="46"/>
      <c r="L30" s="40"/>
      <c r="M30" s="39"/>
      <c r="O30" s="28" t="str">
        <f t="shared" si="3"/>
        <v>子</v>
      </c>
    </row>
    <row r="31" spans="1:20" ht="11.25" hidden="1" customHeight="1">
      <c r="A31" s="3">
        <v>17</v>
      </c>
      <c r="B31" s="20"/>
      <c r="C31" s="20"/>
      <c r="D31" s="20"/>
      <c r="E31" s="20"/>
      <c r="F31" s="41"/>
      <c r="G31" s="20"/>
      <c r="H31" s="35" t="str">
        <f t="shared" ref="H31" si="4">IF(G31="","",G31)</f>
        <v/>
      </c>
      <c r="I31" s="36" t="str">
        <f t="shared" ref="I31" si="5">IF(G31="","",IF(AND(G31&gt;=$O$14,G31&lt;=$P$14),"6年",IF(AND(G31&gt;=$O$15,G31&lt;=$P$15),"5年")))</f>
        <v/>
      </c>
      <c r="J31" s="21"/>
      <c r="K31" s="20"/>
      <c r="L31" s="23"/>
      <c r="M31" s="22"/>
    </row>
    <row r="32" spans="1:20" ht="6.4" customHeight="1"/>
    <row r="33" spans="1:13" ht="28.5" customHeight="1">
      <c r="A33" s="88" t="s">
        <v>55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ht="15" customHeight="1">
      <c r="A34" s="88" t="s">
        <v>52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1:13" ht="6" customHeight="1"/>
    <row r="36" spans="1:13" ht="21.75" customHeight="1">
      <c r="A36" s="86" t="s">
        <v>77</v>
      </c>
      <c r="B36" s="86"/>
      <c r="C36" s="86"/>
      <c r="D36" s="86"/>
      <c r="E36" s="86"/>
      <c r="F36" s="86"/>
      <c r="G36" s="86"/>
      <c r="I36" s="86" t="s">
        <v>78</v>
      </c>
      <c r="J36" s="86"/>
      <c r="K36" s="86"/>
      <c r="L36" s="86"/>
      <c r="M36" s="86"/>
    </row>
    <row r="37" spans="1:13" ht="19.149999999999999" customHeight="1">
      <c r="A37" s="14" t="s">
        <v>31</v>
      </c>
      <c r="B37" s="10"/>
      <c r="C37" s="10"/>
      <c r="D37" s="10"/>
      <c r="E37" s="10"/>
      <c r="F37" s="10"/>
      <c r="G37" s="10"/>
      <c r="H37" s="13"/>
      <c r="I37" s="14" t="s">
        <v>31</v>
      </c>
      <c r="J37" s="10"/>
      <c r="K37" s="10"/>
      <c r="L37" s="10"/>
      <c r="M37" s="10"/>
    </row>
    <row r="38" spans="1:13" ht="13.5" customHeight="1">
      <c r="B38" s="12" t="s">
        <v>48</v>
      </c>
      <c r="C38" s="12"/>
      <c r="D38" s="12"/>
      <c r="E38" s="12"/>
      <c r="F38" s="42"/>
      <c r="G38" s="12"/>
      <c r="H38" s="12"/>
      <c r="J38" s="12" t="s">
        <v>54</v>
      </c>
      <c r="K38" s="12"/>
      <c r="L38" s="11"/>
      <c r="M38" s="11"/>
    </row>
    <row r="39" spans="1:13" ht="13.5" customHeight="1">
      <c r="B39" s="12" t="s">
        <v>49</v>
      </c>
      <c r="C39" s="12"/>
      <c r="D39" s="12"/>
      <c r="E39" s="12"/>
      <c r="F39" s="42"/>
      <c r="G39" s="12"/>
      <c r="H39" s="12"/>
      <c r="I39" s="26"/>
      <c r="J39" s="12"/>
      <c r="K39" s="12"/>
    </row>
    <row r="40" spans="1:13" ht="13.5" customHeight="1">
      <c r="B40" s="12" t="s">
        <v>50</v>
      </c>
      <c r="C40" s="12"/>
      <c r="D40" s="12"/>
      <c r="E40" s="12"/>
      <c r="F40" s="42"/>
      <c r="G40" s="12"/>
      <c r="H40" s="12"/>
      <c r="J40" s="12"/>
      <c r="K40" s="12"/>
    </row>
    <row r="41" spans="1:13" ht="7.5" customHeight="1">
      <c r="A41" s="24"/>
      <c r="C41" s="12"/>
      <c r="D41" s="12"/>
      <c r="E41" s="12"/>
      <c r="F41" s="42"/>
      <c r="G41" s="12"/>
      <c r="H41" s="12"/>
      <c r="I41" s="12"/>
      <c r="J41" s="12"/>
      <c r="K41" s="12"/>
    </row>
    <row r="42" spans="1:13" ht="30" customHeight="1" thickBot="1">
      <c r="A42" s="54" t="s">
        <v>53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ht="32.65" customHeight="1" thickBot="1">
      <c r="A43" s="12"/>
      <c r="B43" s="12"/>
      <c r="C43" s="12"/>
      <c r="D43" s="12"/>
      <c r="E43" s="12"/>
      <c r="F43" s="42"/>
      <c r="G43" s="12"/>
      <c r="H43" s="12"/>
      <c r="I43" s="77" t="s">
        <v>32</v>
      </c>
      <c r="J43" s="78"/>
      <c r="K43" s="79"/>
      <c r="L43" s="80"/>
      <c r="M43" s="81"/>
    </row>
    <row r="44" spans="1:13" ht="21.75" customHeight="1">
      <c r="G44" s="75"/>
      <c r="H44" s="75"/>
      <c r="I44" s="75"/>
      <c r="J44" s="75"/>
      <c r="K44" s="75"/>
      <c r="L44" s="75"/>
      <c r="M44" s="75"/>
    </row>
    <row r="45" spans="1:13" ht="21.75" customHeight="1">
      <c r="G45" s="75"/>
      <c r="H45" s="75"/>
      <c r="I45" s="75"/>
      <c r="J45" s="75"/>
      <c r="K45" s="75"/>
      <c r="L45" s="75"/>
      <c r="M45" s="75"/>
    </row>
  </sheetData>
  <sheetProtection formatCells="0" sort="0" autoFilter="0" pivotTables="0"/>
  <mergeCells count="40">
    <mergeCell ref="G44:M45"/>
    <mergeCell ref="J3:K3"/>
    <mergeCell ref="I43:J43"/>
    <mergeCell ref="K43:M43"/>
    <mergeCell ref="A14:M14"/>
    <mergeCell ref="H5:J5"/>
    <mergeCell ref="D6:M6"/>
    <mergeCell ref="K5:M5"/>
    <mergeCell ref="I36:M36"/>
    <mergeCell ref="H7:J7"/>
    <mergeCell ref="K7:M7"/>
    <mergeCell ref="A36:G36"/>
    <mergeCell ref="A33:M33"/>
    <mergeCell ref="A34:M34"/>
    <mergeCell ref="A5:C5"/>
    <mergeCell ref="A6:C7"/>
    <mergeCell ref="A1:M1"/>
    <mergeCell ref="A2:M2"/>
    <mergeCell ref="L3:M3"/>
    <mergeCell ref="K4:M4"/>
    <mergeCell ref="D4:G4"/>
    <mergeCell ref="H4:J4"/>
    <mergeCell ref="A3:H3"/>
    <mergeCell ref="A4:C4"/>
    <mergeCell ref="F7:G7"/>
    <mergeCell ref="D7:E7"/>
    <mergeCell ref="D5:G5"/>
    <mergeCell ref="A8:M8"/>
    <mergeCell ref="D9:F9"/>
    <mergeCell ref="G9:I9"/>
    <mergeCell ref="J9:L9"/>
    <mergeCell ref="J10:L10"/>
    <mergeCell ref="A42:M42"/>
    <mergeCell ref="A12:M12"/>
    <mergeCell ref="G10:I10"/>
    <mergeCell ref="A11:C11"/>
    <mergeCell ref="G11:I11"/>
    <mergeCell ref="J11:L11"/>
    <mergeCell ref="A10:C10"/>
    <mergeCell ref="D11:F11"/>
  </mergeCells>
  <phoneticPr fontId="1"/>
  <conditionalFormatting sqref="I19:I31">
    <cfRule type="expression" dxfId="0" priority="1">
      <formula>$I19=FALSE</formula>
    </cfRule>
  </conditionalFormatting>
  <dataValidations count="3">
    <dataValidation type="list" allowBlank="1" showInputMessage="1" showErrorMessage="1" sqref="J31" xr:uid="{6492601C-8F2E-4201-AD95-663C7A3E1165}">
      <formula1>部</formula1>
    </dataValidation>
    <dataValidation type="list" allowBlank="1" showInputMessage="1" showErrorMessage="1" sqref="K31" xr:uid="{1C319323-D693-4B91-8B55-D7707908E950}">
      <formula1>INDIRECT(#REF!)</formula1>
    </dataValidation>
    <dataValidation type="list" allowBlank="1" showInputMessage="1" showErrorMessage="1" sqref="K19:K30" xr:uid="{6EAD7F5A-8F68-437F-9D1C-FB31B313F082}">
      <formula1>INDIRECT($O19)</formula1>
    </dataValidation>
  </dataValidations>
  <printOptions horizontalCentered="1"/>
  <pageMargins left="0.15748031496062992" right="0.23622047244094491" top="0.59055118110236227" bottom="0.31496062992125984" header="0.23622047244094491" footer="0.31496062992125984"/>
  <pageSetup paperSize="9" scale="92" orientation="portrait" r:id="rId1"/>
  <headerFooter>
    <oddHeader>&amp;R&amp;"ＭＳ Ｐゴシック,標準"&amp;9書式１</oddHeader>
  </headerFooter>
  <ignoredErrors>
    <ignoredError sqref="J19" unlockedFormula="1"/>
  </ignoredErrors>
  <drawing r:id="rId2"/>
  <legacyDrawing r:id="rId3"/>
  <controls>
    <mc:AlternateContent xmlns:mc="http://schemas.openxmlformats.org/markup-compatibility/2006">
      <mc:Choice Requires="x14">
        <control shapeId="1031" r:id="rId4" name="CheckBox2">
          <controlPr defaultSize="0" autoLine="0" linkedCell="#REF!" r:id="rId5">
            <anchor moveWithCells="1">
              <from>
                <xdr:col>0</xdr:col>
                <xdr:colOff>104775</xdr:colOff>
                <xdr:row>38</xdr:row>
                <xdr:rowOff>19050</xdr:rowOff>
              </from>
              <to>
                <xdr:col>0</xdr:col>
                <xdr:colOff>247650</xdr:colOff>
                <xdr:row>39</xdr:row>
                <xdr:rowOff>28575</xdr:rowOff>
              </to>
            </anchor>
          </controlPr>
        </control>
      </mc:Choice>
      <mc:Fallback>
        <control shapeId="1031" r:id="rId4" name="CheckBox2"/>
      </mc:Fallback>
    </mc:AlternateContent>
    <mc:AlternateContent xmlns:mc="http://schemas.openxmlformats.org/markup-compatibility/2006">
      <mc:Choice Requires="x14">
        <control shapeId="1032" r:id="rId6" name="CheckBox3">
          <controlPr defaultSize="0" autoLine="0" linkedCell="#REF!" r:id="rId7">
            <anchor moveWithCells="1">
              <from>
                <xdr:col>0</xdr:col>
                <xdr:colOff>104775</xdr:colOff>
                <xdr:row>39</xdr:row>
                <xdr:rowOff>28575</xdr:rowOff>
              </from>
              <to>
                <xdr:col>0</xdr:col>
                <xdr:colOff>247650</xdr:colOff>
                <xdr:row>40</xdr:row>
                <xdr:rowOff>38100</xdr:rowOff>
              </to>
            </anchor>
          </controlPr>
        </control>
      </mc:Choice>
      <mc:Fallback>
        <control shapeId="1032" r:id="rId6" name="CheckBox3"/>
      </mc:Fallback>
    </mc:AlternateContent>
    <mc:AlternateContent xmlns:mc="http://schemas.openxmlformats.org/markup-compatibility/2006">
      <mc:Choice Requires="x14">
        <control shapeId="1034" r:id="rId8" name="CheckBox1">
          <controlPr defaultSize="0" autoLine="0" linkedCell="#REF!" r:id="rId9">
            <anchor moveWithCells="1">
              <from>
                <xdr:col>0</xdr:col>
                <xdr:colOff>104775</xdr:colOff>
                <xdr:row>37</xdr:row>
                <xdr:rowOff>19050</xdr:rowOff>
              </from>
              <to>
                <xdr:col>0</xdr:col>
                <xdr:colOff>247650</xdr:colOff>
                <xdr:row>38</xdr:row>
                <xdr:rowOff>28575</xdr:rowOff>
              </to>
            </anchor>
          </controlPr>
        </control>
      </mc:Choice>
      <mc:Fallback>
        <control shapeId="1034" r:id="rId8" name="CheckBox1"/>
      </mc:Fallback>
    </mc:AlternateContent>
    <mc:AlternateContent xmlns:mc="http://schemas.openxmlformats.org/markup-compatibility/2006">
      <mc:Choice Requires="x14">
        <control shapeId="1040" r:id="rId10" name="CheckBox6">
          <controlPr defaultSize="0" autoLine="0" linkedCell="#REF!" r:id="rId11">
            <anchor moveWithCells="1">
              <from>
                <xdr:col>8</xdr:col>
                <xdr:colOff>171450</xdr:colOff>
                <xdr:row>37</xdr:row>
                <xdr:rowOff>19050</xdr:rowOff>
              </from>
              <to>
                <xdr:col>8</xdr:col>
                <xdr:colOff>314325</xdr:colOff>
                <xdr:row>38</xdr:row>
                <xdr:rowOff>28575</xdr:rowOff>
              </to>
            </anchor>
          </controlPr>
        </control>
      </mc:Choice>
      <mc:Fallback>
        <control shapeId="1040" r:id="rId10" name="CheckBox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8B336B-5ABE-4E91-9C32-D4E9581DBF97}">
          <x14:formula1>
            <xm:f>Sheet1!$B$2:$B$11</xm:f>
          </x14:formula1>
          <xm:sqref>L29:L31</xm:sqref>
        </x14:dataValidation>
        <x14:dataValidation type="list" allowBlank="1" showInputMessage="1" showErrorMessage="1" xr:uid="{8CA85576-3770-4037-B558-3C61C5236548}">
          <x14:formula1>
            <xm:f>Sheet2!$A$2:$A$3</xm:f>
          </x14:formula1>
          <xm:sqref>F19:F31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BFFE-C998-4C31-841F-68E861BA291F}">
  <dimension ref="C1:V13"/>
  <sheetViews>
    <sheetView workbookViewId="0">
      <selection activeCell="J18" sqref="J18"/>
    </sheetView>
  </sheetViews>
  <sheetFormatPr defaultRowHeight="18.75"/>
  <sheetData>
    <row r="1" spans="3:22">
      <c r="C1">
        <v>28</v>
      </c>
      <c r="D1">
        <v>30</v>
      </c>
      <c r="E1">
        <v>33</v>
      </c>
      <c r="F1">
        <v>36</v>
      </c>
      <c r="G1">
        <v>39</v>
      </c>
      <c r="H1">
        <v>42</v>
      </c>
      <c r="I1">
        <v>46</v>
      </c>
      <c r="J1">
        <v>50</v>
      </c>
      <c r="K1">
        <v>55</v>
      </c>
      <c r="L1">
        <v>60</v>
      </c>
      <c r="M1">
        <v>65</v>
      </c>
      <c r="N1" t="s">
        <v>66</v>
      </c>
      <c r="P1" t="s">
        <v>70</v>
      </c>
      <c r="Q1" t="s">
        <v>71</v>
      </c>
      <c r="R1" t="s">
        <v>72</v>
      </c>
      <c r="S1" t="s">
        <v>73</v>
      </c>
      <c r="U1" t="s">
        <v>84</v>
      </c>
      <c r="V1" t="s">
        <v>85</v>
      </c>
    </row>
    <row r="2" spans="3:22">
      <c r="C2">
        <v>30</v>
      </c>
      <c r="D2">
        <v>33</v>
      </c>
      <c r="E2">
        <v>36</v>
      </c>
      <c r="F2">
        <v>39</v>
      </c>
      <c r="G2">
        <v>42</v>
      </c>
      <c r="H2">
        <v>46</v>
      </c>
      <c r="I2">
        <v>50</v>
      </c>
      <c r="J2">
        <v>55</v>
      </c>
      <c r="K2">
        <v>60</v>
      </c>
      <c r="L2">
        <v>65</v>
      </c>
      <c r="M2">
        <v>70</v>
      </c>
      <c r="N2" t="s">
        <v>67</v>
      </c>
      <c r="P2">
        <v>28</v>
      </c>
      <c r="Q2">
        <v>30</v>
      </c>
      <c r="R2">
        <v>33</v>
      </c>
      <c r="S2">
        <v>28</v>
      </c>
      <c r="U2" t="s">
        <v>80</v>
      </c>
      <c r="V2" t="s">
        <v>81</v>
      </c>
    </row>
    <row r="3" spans="3:22">
      <c r="C3">
        <v>33</v>
      </c>
      <c r="D3">
        <v>36</v>
      </c>
      <c r="E3">
        <v>40</v>
      </c>
      <c r="F3">
        <v>44</v>
      </c>
      <c r="G3">
        <v>48</v>
      </c>
      <c r="H3">
        <v>53</v>
      </c>
      <c r="I3">
        <v>58</v>
      </c>
      <c r="J3" t="s">
        <v>68</v>
      </c>
      <c r="P3">
        <v>30</v>
      </c>
      <c r="Q3">
        <v>33</v>
      </c>
      <c r="R3">
        <v>36</v>
      </c>
      <c r="S3">
        <v>30</v>
      </c>
      <c r="U3">
        <v>41</v>
      </c>
      <c r="V3">
        <v>36</v>
      </c>
    </row>
    <row r="4" spans="3:22">
      <c r="C4">
        <v>28</v>
      </c>
      <c r="D4">
        <v>30</v>
      </c>
      <c r="E4">
        <v>33</v>
      </c>
      <c r="F4">
        <v>36</v>
      </c>
      <c r="G4">
        <v>40</v>
      </c>
      <c r="H4">
        <v>44</v>
      </c>
      <c r="I4">
        <v>48</v>
      </c>
      <c r="J4" t="s">
        <v>69</v>
      </c>
      <c r="P4">
        <v>33</v>
      </c>
      <c r="Q4">
        <v>36</v>
      </c>
      <c r="R4">
        <v>40</v>
      </c>
      <c r="S4">
        <v>33</v>
      </c>
      <c r="U4">
        <v>44</v>
      </c>
      <c r="V4">
        <v>39</v>
      </c>
    </row>
    <row r="5" spans="3:22">
      <c r="P5">
        <v>36</v>
      </c>
      <c r="Q5">
        <v>39</v>
      </c>
      <c r="R5">
        <v>44</v>
      </c>
      <c r="S5">
        <v>36</v>
      </c>
      <c r="U5">
        <v>48</v>
      </c>
      <c r="V5">
        <v>42</v>
      </c>
    </row>
    <row r="6" spans="3:22">
      <c r="P6">
        <v>39</v>
      </c>
      <c r="Q6">
        <v>42</v>
      </c>
      <c r="R6">
        <v>48</v>
      </c>
      <c r="S6">
        <v>40</v>
      </c>
      <c r="U6">
        <v>52</v>
      </c>
      <c r="V6">
        <v>46</v>
      </c>
    </row>
    <row r="7" spans="3:22">
      <c r="P7">
        <v>42</v>
      </c>
      <c r="Q7">
        <v>46</v>
      </c>
      <c r="R7">
        <v>53</v>
      </c>
      <c r="S7">
        <v>44</v>
      </c>
      <c r="U7">
        <v>57</v>
      </c>
      <c r="V7">
        <v>50</v>
      </c>
    </row>
    <row r="8" spans="3:22">
      <c r="P8">
        <v>46</v>
      </c>
      <c r="Q8">
        <v>50</v>
      </c>
      <c r="R8">
        <v>58</v>
      </c>
      <c r="S8">
        <v>48</v>
      </c>
      <c r="U8">
        <v>62</v>
      </c>
      <c r="V8">
        <v>54</v>
      </c>
    </row>
    <row r="9" spans="3:22">
      <c r="P9">
        <v>50</v>
      </c>
      <c r="Q9">
        <v>55</v>
      </c>
      <c r="R9" s="31" t="s">
        <v>42</v>
      </c>
      <c r="S9" s="31" t="s">
        <v>40</v>
      </c>
      <c r="U9">
        <v>68</v>
      </c>
      <c r="V9">
        <v>58</v>
      </c>
    </row>
    <row r="10" spans="3:22">
      <c r="P10">
        <v>55</v>
      </c>
      <c r="Q10">
        <v>60</v>
      </c>
      <c r="U10">
        <v>75</v>
      </c>
      <c r="V10">
        <v>62</v>
      </c>
    </row>
    <row r="11" spans="3:22">
      <c r="P11">
        <v>60</v>
      </c>
      <c r="Q11">
        <v>65</v>
      </c>
      <c r="U11">
        <v>85</v>
      </c>
      <c r="V11">
        <v>66</v>
      </c>
    </row>
    <row r="12" spans="3:22">
      <c r="P12">
        <v>65</v>
      </c>
      <c r="Q12">
        <v>70</v>
      </c>
      <c r="U12" t="s">
        <v>82</v>
      </c>
      <c r="V12" t="s">
        <v>83</v>
      </c>
    </row>
    <row r="13" spans="3:22">
      <c r="P13" s="31" t="s">
        <v>39</v>
      </c>
      <c r="Q13" s="31" t="s">
        <v>41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6A3B-5EA7-4163-958D-F1B7AAEB1CFF}">
  <sheetPr codeName="Sheet2"/>
  <dimension ref="A1:AE14"/>
  <sheetViews>
    <sheetView workbookViewId="0">
      <selection activeCell="AD1" sqref="AD1:AE1"/>
    </sheetView>
  </sheetViews>
  <sheetFormatPr defaultColWidth="8.75" defaultRowHeight="19.5" customHeight="1"/>
  <cols>
    <col min="1" max="1" width="5" style="15" customWidth="1"/>
    <col min="2" max="3" width="8.75" style="15"/>
    <col min="4" max="15" width="2.25" style="15" bestFit="1" customWidth="1"/>
    <col min="16" max="16" width="3.625" style="15" bestFit="1" customWidth="1"/>
    <col min="17" max="24" width="2.25" style="15" bestFit="1" customWidth="1"/>
    <col min="25" max="26" width="3.625" style="15" bestFit="1" customWidth="1"/>
    <col min="27" max="27" width="8.75" style="15"/>
    <col min="32" max="16384" width="8.75" style="15"/>
  </cols>
  <sheetData>
    <row r="1" spans="1:31" ht="19.5" customHeight="1">
      <c r="AB1" t="s">
        <v>44</v>
      </c>
      <c r="AC1" t="s">
        <v>45</v>
      </c>
      <c r="AD1" t="s">
        <v>46</v>
      </c>
      <c r="AE1" t="s">
        <v>47</v>
      </c>
    </row>
    <row r="2" spans="1:31" ht="19.5" customHeight="1">
      <c r="A2" s="15" t="s">
        <v>35</v>
      </c>
      <c r="B2" s="15" t="s">
        <v>33</v>
      </c>
      <c r="C2" s="15" t="s">
        <v>37</v>
      </c>
      <c r="D2" s="15">
        <v>26</v>
      </c>
      <c r="E2" s="15">
        <v>28</v>
      </c>
      <c r="F2" s="15">
        <v>30</v>
      </c>
      <c r="G2" s="15">
        <v>33</v>
      </c>
      <c r="H2" s="15">
        <v>36</v>
      </c>
      <c r="I2" s="15">
        <v>39</v>
      </c>
      <c r="J2" s="15">
        <v>42</v>
      </c>
      <c r="K2" s="15">
        <v>46</v>
      </c>
      <c r="L2" s="15">
        <v>50</v>
      </c>
      <c r="M2" s="15">
        <v>55</v>
      </c>
      <c r="N2" s="15">
        <v>60</v>
      </c>
      <c r="O2" s="15">
        <v>65</v>
      </c>
      <c r="P2" s="16" t="s">
        <v>39</v>
      </c>
      <c r="Q2" s="17">
        <v>26</v>
      </c>
      <c r="R2" s="17">
        <v>28</v>
      </c>
      <c r="S2" s="17">
        <v>30</v>
      </c>
      <c r="T2" s="17">
        <v>33</v>
      </c>
      <c r="U2" s="17">
        <v>36</v>
      </c>
      <c r="V2" s="17">
        <v>40</v>
      </c>
      <c r="W2" s="17">
        <v>44</v>
      </c>
      <c r="X2" s="17">
        <v>48</v>
      </c>
      <c r="Y2" s="18" t="s">
        <v>40</v>
      </c>
      <c r="AB2" s="15">
        <v>26</v>
      </c>
      <c r="AC2" s="15">
        <v>28</v>
      </c>
      <c r="AD2" s="17">
        <v>26</v>
      </c>
      <c r="AE2" s="17">
        <v>28</v>
      </c>
    </row>
    <row r="3" spans="1:31" ht="19.5" customHeight="1">
      <c r="A3" s="15" t="s">
        <v>36</v>
      </c>
      <c r="B3" s="15" t="s">
        <v>34</v>
      </c>
      <c r="C3" s="15" t="s">
        <v>38</v>
      </c>
      <c r="D3" s="15">
        <v>28</v>
      </c>
      <c r="E3" s="15">
        <v>30</v>
      </c>
      <c r="F3" s="15">
        <v>33</v>
      </c>
      <c r="G3" s="15">
        <v>36</v>
      </c>
      <c r="H3" s="15">
        <v>39</v>
      </c>
      <c r="I3" s="15">
        <v>42</v>
      </c>
      <c r="J3" s="15">
        <v>46</v>
      </c>
      <c r="K3" s="15">
        <v>50</v>
      </c>
      <c r="L3" s="15">
        <v>55</v>
      </c>
      <c r="M3" s="15">
        <v>60</v>
      </c>
      <c r="N3" s="15">
        <v>65</v>
      </c>
      <c r="O3" s="15">
        <v>70</v>
      </c>
      <c r="P3" s="16" t="s">
        <v>41</v>
      </c>
      <c r="Q3" s="17">
        <v>28</v>
      </c>
      <c r="R3" s="17">
        <v>30</v>
      </c>
      <c r="S3" s="17">
        <v>33</v>
      </c>
      <c r="T3" s="17">
        <v>36</v>
      </c>
      <c r="U3" s="17">
        <v>40</v>
      </c>
      <c r="V3" s="17">
        <v>45</v>
      </c>
      <c r="W3" s="17">
        <v>49</v>
      </c>
      <c r="X3" s="17">
        <v>53</v>
      </c>
      <c r="Y3" s="17">
        <v>58</v>
      </c>
      <c r="Z3" s="18" t="s">
        <v>42</v>
      </c>
      <c r="AB3" s="15">
        <v>28</v>
      </c>
      <c r="AC3" s="15">
        <v>30</v>
      </c>
      <c r="AD3" s="17">
        <v>28</v>
      </c>
      <c r="AE3" s="17">
        <v>30</v>
      </c>
    </row>
    <row r="4" spans="1:31" ht="19.5" customHeight="1">
      <c r="AB4" s="15">
        <v>30</v>
      </c>
      <c r="AC4" s="15">
        <v>33</v>
      </c>
      <c r="AD4" s="17">
        <v>30</v>
      </c>
      <c r="AE4" s="17">
        <v>33</v>
      </c>
    </row>
    <row r="5" spans="1:31" ht="19.5" customHeight="1">
      <c r="AB5" s="15">
        <v>33</v>
      </c>
      <c r="AC5" s="15">
        <v>36</v>
      </c>
      <c r="AD5" s="17">
        <v>33</v>
      </c>
      <c r="AE5" s="17">
        <v>36</v>
      </c>
    </row>
    <row r="6" spans="1:31" ht="19.5" customHeight="1">
      <c r="AB6" s="15">
        <v>36</v>
      </c>
      <c r="AC6" s="15">
        <v>39</v>
      </c>
      <c r="AD6" s="17">
        <v>36</v>
      </c>
      <c r="AE6" s="17">
        <v>40</v>
      </c>
    </row>
    <row r="7" spans="1:31" ht="19.5" customHeight="1">
      <c r="AB7" s="15">
        <v>39</v>
      </c>
      <c r="AC7" s="15">
        <v>42</v>
      </c>
      <c r="AD7" s="17">
        <v>40</v>
      </c>
      <c r="AE7" s="17">
        <v>45</v>
      </c>
    </row>
    <row r="8" spans="1:31" ht="19.5" customHeight="1">
      <c r="AB8" s="15">
        <v>42</v>
      </c>
      <c r="AC8" s="15">
        <v>46</v>
      </c>
      <c r="AD8" s="17">
        <v>44</v>
      </c>
      <c r="AE8" s="17">
        <v>49</v>
      </c>
    </row>
    <row r="9" spans="1:31" ht="19.5" customHeight="1">
      <c r="AB9" s="15">
        <v>46</v>
      </c>
      <c r="AC9" s="15">
        <v>50</v>
      </c>
      <c r="AD9" s="17">
        <v>48</v>
      </c>
      <c r="AE9" s="17">
        <v>53</v>
      </c>
    </row>
    <row r="10" spans="1:31" ht="19.5" customHeight="1">
      <c r="AB10" s="15">
        <v>50</v>
      </c>
      <c r="AC10" s="15">
        <v>55</v>
      </c>
      <c r="AD10" s="18" t="s">
        <v>40</v>
      </c>
      <c r="AE10" s="17">
        <v>58</v>
      </c>
    </row>
    <row r="11" spans="1:31" ht="19.5" customHeight="1">
      <c r="AB11" s="15">
        <v>55</v>
      </c>
      <c r="AC11" s="15">
        <v>60</v>
      </c>
      <c r="AE11" s="18" t="s">
        <v>42</v>
      </c>
    </row>
    <row r="12" spans="1:31" ht="19.5" customHeight="1">
      <c r="AB12" s="15">
        <v>60</v>
      </c>
      <c r="AC12" s="15">
        <v>65</v>
      </c>
    </row>
    <row r="13" spans="1:31" ht="19.5" customHeight="1">
      <c r="AB13" s="15">
        <v>65</v>
      </c>
      <c r="AC13" s="15">
        <v>70</v>
      </c>
    </row>
    <row r="14" spans="1:31" ht="19.5" customHeight="1">
      <c r="AB14" s="16" t="s">
        <v>39</v>
      </c>
      <c r="AC14" s="16" t="s">
        <v>41</v>
      </c>
    </row>
  </sheetData>
  <dataConsolidate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4433-FBF6-4348-B983-0B977EB359D7}">
  <sheetPr codeName="Sheet3"/>
  <dimension ref="B2:F11"/>
  <sheetViews>
    <sheetView workbookViewId="0">
      <selection activeCell="H9" sqref="H9"/>
    </sheetView>
  </sheetViews>
  <sheetFormatPr defaultRowHeight="18.75"/>
  <sheetData>
    <row r="2" spans="2:6">
      <c r="B2" t="s">
        <v>14</v>
      </c>
      <c r="C2">
        <v>1</v>
      </c>
      <c r="E2" t="s">
        <v>15</v>
      </c>
      <c r="F2">
        <v>11</v>
      </c>
    </row>
    <row r="3" spans="2:6">
      <c r="B3">
        <v>41</v>
      </c>
      <c r="C3">
        <v>2</v>
      </c>
      <c r="E3">
        <v>36</v>
      </c>
      <c r="F3">
        <v>12</v>
      </c>
    </row>
    <row r="4" spans="2:6">
      <c r="B4">
        <v>44</v>
      </c>
      <c r="C4">
        <v>3</v>
      </c>
      <c r="E4">
        <v>39</v>
      </c>
      <c r="F4">
        <v>13</v>
      </c>
    </row>
    <row r="5" spans="2:6">
      <c r="B5">
        <v>48</v>
      </c>
      <c r="C5">
        <v>4</v>
      </c>
      <c r="E5">
        <v>42</v>
      </c>
      <c r="F5">
        <v>14</v>
      </c>
    </row>
    <row r="6" spans="2:6">
      <c r="B6">
        <v>52</v>
      </c>
      <c r="C6">
        <v>5</v>
      </c>
      <c r="E6">
        <v>46</v>
      </c>
      <c r="F6">
        <v>15</v>
      </c>
    </row>
    <row r="7" spans="2:6">
      <c r="B7">
        <v>57</v>
      </c>
      <c r="C7">
        <v>6</v>
      </c>
      <c r="E7">
        <v>50</v>
      </c>
      <c r="F7">
        <v>16</v>
      </c>
    </row>
    <row r="8" spans="2:6">
      <c r="B8">
        <v>62</v>
      </c>
      <c r="C8">
        <v>7</v>
      </c>
      <c r="E8">
        <v>54</v>
      </c>
      <c r="F8">
        <v>17</v>
      </c>
    </row>
    <row r="9" spans="2:6">
      <c r="B9">
        <v>68</v>
      </c>
      <c r="C9">
        <v>8</v>
      </c>
      <c r="E9">
        <v>58</v>
      </c>
      <c r="F9">
        <v>18</v>
      </c>
    </row>
    <row r="10" spans="2:6">
      <c r="B10">
        <v>75</v>
      </c>
      <c r="C10">
        <v>9</v>
      </c>
      <c r="E10">
        <v>62</v>
      </c>
      <c r="F10">
        <v>19</v>
      </c>
    </row>
    <row r="11" spans="2:6">
      <c r="B11">
        <v>85</v>
      </c>
      <c r="C11">
        <v>10</v>
      </c>
      <c r="E11">
        <v>66</v>
      </c>
      <c r="F11">
        <v>20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申込書</vt:lpstr>
      <vt:lpstr>Sheet3</vt:lpstr>
      <vt:lpstr>Sheet2</vt:lpstr>
      <vt:lpstr>Sheet1</vt:lpstr>
      <vt:lpstr>_15</vt:lpstr>
      <vt:lpstr>_16</vt:lpstr>
      <vt:lpstr>_25</vt:lpstr>
      <vt:lpstr>_26</vt:lpstr>
      <vt:lpstr>申込書!Print_Area</vt:lpstr>
      <vt:lpstr>女5年</vt:lpstr>
      <vt:lpstr>女6年</vt:lpstr>
      <vt:lpstr>女子</vt:lpstr>
      <vt:lpstr>小学生の部</vt:lpstr>
      <vt:lpstr>男5年</vt:lpstr>
      <vt:lpstr>男6年</vt:lpstr>
      <vt:lpstr>男子</vt:lpstr>
      <vt:lpstr>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鎌賀秀夫</dc:creator>
  <cp:lastModifiedBy>鎌賀秀夫</cp:lastModifiedBy>
  <cp:lastPrinted>2021-09-03T05:37:34Z</cp:lastPrinted>
  <dcterms:created xsi:type="dcterms:W3CDTF">2020-01-08T23:03:09Z</dcterms:created>
  <dcterms:modified xsi:type="dcterms:W3CDTF">2023-01-16T06:10:24Z</dcterms:modified>
</cp:coreProperties>
</file>