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0 0307-08 Ｕ13オープントーナメント\2020 U-13 要項・申込書\"/>
    </mc:Choice>
  </mc:AlternateContent>
  <xr:revisionPtr revIDLastSave="0" documentId="13_ncr:1_{2624F0E0-785C-468C-A135-1A0F2C378CD6}" xr6:coauthVersionLast="45" xr6:coauthVersionMax="45" xr10:uidLastSave="{00000000-0000-0000-0000-000000000000}"/>
  <bookViews>
    <workbookView xWindow="7470" yWindow="1380" windowWidth="21060" windowHeight="13500" xr2:uid="{805FEA42-7AFD-43AD-A6BD-4B9904DE212F}"/>
  </bookViews>
  <sheets>
    <sheet name="申込書【男子用】" sheetId="1" r:id="rId1"/>
    <sheet name="申込書【女子用】" sheetId="2" r:id="rId2"/>
    <sheet name="Sheet1" sheetId="3" state="hidden" r:id="rId3"/>
  </sheets>
  <definedNames>
    <definedName name="_xlnm.Print_Area" localSheetId="1">申込書【女子用】!$A$1:$K$27</definedName>
    <definedName name="_xlnm.Print_Area" localSheetId="0">申込書【男子用】!$A$1:$K$27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3" i="2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3" i="1"/>
</calcChain>
</file>

<file path=xl/sharedStrings.xml><?xml version="1.0" encoding="utf-8"?>
<sst xmlns="http://schemas.openxmlformats.org/spreadsheetml/2006/main" count="71" uniqueCount="49">
  <si>
    <t>No.</t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</si>
  <si>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</si>
  <si>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</si>
  <si>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出場階級</t>
    <rPh sb="0" eb="2">
      <t>シュツジョウ</t>
    </rPh>
    <rPh sb="2" eb="4">
      <t>カイキュウ</t>
    </rPh>
    <phoneticPr fontId="1"/>
  </si>
  <si>
    <t>代表者名</t>
    <rPh sb="0" eb="3">
      <t>ダイヒョウシャ</t>
    </rPh>
    <rPh sb="3" eb="4">
      <t>メイ</t>
    </rPh>
    <phoneticPr fontId="1"/>
  </si>
  <si>
    <t>保護者署名</t>
    <rPh sb="0" eb="3">
      <t>ホゴシャ</t>
    </rPh>
    <rPh sb="3" eb="5">
      <t>ショメイ</t>
    </rPh>
    <phoneticPr fontId="1"/>
  </si>
  <si>
    <t>例</t>
    <rPh sb="0" eb="1">
      <t>レイ</t>
    </rPh>
    <phoneticPr fontId="1"/>
  </si>
  <si>
    <t>小学生</t>
    <rPh sb="0" eb="2">
      <t>ショウガク</t>
    </rPh>
    <rPh sb="2" eb="3">
      <t>セイ</t>
    </rPh>
    <phoneticPr fontId="1"/>
  </si>
  <si>
    <t>備考</t>
    <rPh sb="0" eb="2">
      <t>ビコウ</t>
    </rPh>
    <phoneticPr fontId="1"/>
  </si>
  <si>
    <t>大会引率者名</t>
    <rPh sb="0" eb="2">
      <t>タイカイ</t>
    </rPh>
    <rPh sb="2" eb="5">
      <t>インソツシャ</t>
    </rPh>
    <rPh sb="5" eb="6">
      <t>メイ</t>
    </rPh>
    <phoneticPr fontId="1"/>
  </si>
  <si>
    <t>大会引率者携帯電話</t>
    <rPh sb="0" eb="2">
      <t>タイカイ</t>
    </rPh>
    <rPh sb="2" eb="5">
      <t>インソツシャ</t>
    </rPh>
    <rPh sb="5" eb="7">
      <t>ケイタイ</t>
    </rPh>
    <rPh sb="7" eb="9">
      <t>デンワ</t>
    </rPh>
    <phoneticPr fontId="1"/>
  </si>
  <si>
    <t>代 表 者
連 絡 先</t>
    <rPh sb="0" eb="1">
      <t>ダイ</t>
    </rPh>
    <rPh sb="2" eb="3">
      <t>オモテ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</si>
  <si>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 xml:space="preserve"> 〒</t>
    <phoneticPr fontId="1"/>
  </si>
  <si>
    <t xml:space="preserve"> 携帯電話番号：</t>
    <rPh sb="1" eb="3">
      <t>ケイタイ</t>
    </rPh>
    <rPh sb="3" eb="5">
      <t>デンワ</t>
    </rPh>
    <rPh sb="5" eb="7">
      <t>バンゴウ</t>
    </rPh>
    <phoneticPr fontId="1"/>
  </si>
  <si>
    <t>会期：2020年３月６日～３月７日 / 会場：東京都板橋区・小豆沢体育館</t>
    <rPh sb="0" eb="2">
      <t>カイキ</t>
    </rPh>
    <rPh sb="7" eb="8">
      <t>ネン</t>
    </rPh>
    <rPh sb="9" eb="10">
      <t>ガツ</t>
    </rPh>
    <rPh sb="11" eb="12">
      <t>カ</t>
    </rPh>
    <rPh sb="14" eb="15">
      <t>ガツ</t>
    </rPh>
    <rPh sb="16" eb="17">
      <t>カ</t>
    </rPh>
    <rPh sb="20" eb="22">
      <t>カイジョウ</t>
    </rPh>
    <rPh sb="23" eb="25">
      <t>トウキョウ</t>
    </rPh>
    <rPh sb="26" eb="29">
      <t>イタバシク</t>
    </rPh>
    <rPh sb="30" eb="33">
      <t>アズサワ</t>
    </rPh>
    <rPh sb="33" eb="36">
      <t>タイイクカン</t>
    </rPh>
    <phoneticPr fontId="1"/>
  </si>
  <si>
    <t>申し込み日：</t>
    <rPh sb="0" eb="1">
      <t>モウ</t>
    </rPh>
    <rPh sb="2" eb="3">
      <t>コ</t>
    </rPh>
    <rPh sb="4" eb="5">
      <t>ビ</t>
    </rPh>
    <phoneticPr fontId="1"/>
  </si>
  <si>
    <t>2020/月/日</t>
    <rPh sb="5" eb="6">
      <t>ツキ</t>
    </rPh>
    <rPh sb="7" eb="8">
      <t>ニチ</t>
    </rPh>
    <phoneticPr fontId="1"/>
  </si>
  <si>
    <r>
      <t xml:space="preserve">メールアドレス
</t>
    </r>
    <r>
      <rPr>
        <sz val="6"/>
        <color theme="1"/>
        <rFont val="ＭＳ Ｐゴシック"/>
        <family val="3"/>
        <charset val="128"/>
      </rPr>
      <t>携帯電話のアドレスは不可</t>
    </r>
    <phoneticPr fontId="1"/>
  </si>
  <si>
    <t>全国大会優勝</t>
    <rPh sb="0" eb="2">
      <t>ゼンコク</t>
    </rPh>
    <rPh sb="2" eb="4">
      <t>タイカイ</t>
    </rPh>
    <rPh sb="4" eb="6">
      <t>ユウショウ</t>
    </rPh>
    <phoneticPr fontId="1"/>
  </si>
  <si>
    <t>第１回　Ｕ-１３ジャパンオープン・レスリングトーナメント  参加申込書</t>
    <phoneticPr fontId="1"/>
  </si>
  <si>
    <t>女子用</t>
    <rPh sb="0" eb="2">
      <t>ジョシ</t>
    </rPh>
    <rPh sb="2" eb="3">
      <t>ヨウ</t>
    </rPh>
    <phoneticPr fontId="1"/>
  </si>
  <si>
    <t xml:space="preserve">会期：2020年３月６日～３月７日 / 会場：東京都板橋区・小豆沢体育館 </t>
    <phoneticPr fontId="1"/>
  </si>
  <si>
    <t>男子用</t>
    <phoneticPr fontId="1"/>
  </si>
  <si>
    <t>申し込み日：</t>
    <phoneticPr fontId="1"/>
  </si>
  <si>
    <t xml:space="preserve"> </t>
    <phoneticPr fontId="1"/>
  </si>
  <si>
    <t>霞</t>
    <rPh sb="0" eb="1">
      <t>カスミ</t>
    </rPh>
    <phoneticPr fontId="1"/>
  </si>
  <si>
    <t>新宿</t>
    <rPh sb="0" eb="2">
      <t>シンジュク</t>
    </rPh>
    <phoneticPr fontId="1"/>
  </si>
  <si>
    <t>シンジュク</t>
    <phoneticPr fontId="1"/>
  </si>
  <si>
    <t>カスミ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</si>
  <si>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</si>
  <si>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</si>
  <si>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セイ</t>
    <phoneticPr fontId="1"/>
  </si>
  <si>
    <t>メイ</t>
    <phoneticPr fontId="1"/>
  </si>
  <si>
    <t>34～38</t>
    <phoneticPr fontId="1"/>
  </si>
  <si>
    <t>29～33</t>
    <phoneticPr fontId="1"/>
  </si>
  <si>
    <t>都道府県名</t>
    <rPh sb="0" eb="2">
      <t>トドウ</t>
    </rPh>
    <rPh sb="2" eb="3">
      <t>フ</t>
    </rPh>
    <rPh sb="3" eb="4">
      <t>ケン</t>
    </rPh>
    <rPh sb="4" eb="5">
      <t>ナ</t>
    </rPh>
    <phoneticPr fontId="1"/>
  </si>
  <si>
    <t>信明</t>
    <rPh sb="0" eb="2">
      <t>ノブアキ</t>
    </rPh>
    <phoneticPr fontId="1"/>
  </si>
  <si>
    <t>ノブアキ</t>
    <phoneticPr fontId="1"/>
  </si>
  <si>
    <t>名</t>
    <rPh sb="0" eb="1">
      <t>メイ</t>
    </rPh>
    <phoneticPr fontId="1"/>
  </si>
  <si>
    <t>中学生</t>
    <rPh sb="0" eb="3">
      <t>チュウガクセイセイ</t>
    </rPh>
    <phoneticPr fontId="1"/>
  </si>
  <si>
    <t>全中大会優勝</t>
    <rPh sb="0" eb="1">
      <t>ゼン</t>
    </rPh>
    <rPh sb="1" eb="2">
      <t>チュウ</t>
    </rPh>
    <rPh sb="2" eb="4">
      <t>タイカイ</t>
    </rPh>
    <rPh sb="4" eb="6">
      <t>ユウショウ</t>
    </rPh>
    <phoneticPr fontId="1"/>
  </si>
  <si>
    <t>都道府県名</t>
    <phoneticPr fontId="1"/>
  </si>
  <si>
    <t>クラブ名</t>
    <rPh sb="3" eb="4">
      <t>メイ</t>
    </rPh>
    <phoneticPr fontId="1"/>
  </si>
  <si>
    <t>クラブ略称名（７文字）</t>
    <rPh sb="3" eb="5">
      <t>リャクショウ</t>
    </rPh>
    <rPh sb="5" eb="6">
      <t>メイ</t>
    </rPh>
    <rPh sb="8" eb="10">
      <t>モジ</t>
    </rPh>
    <phoneticPr fontId="1"/>
  </si>
  <si>
    <t>申し込み・送信締切日：2020年２月12日(火)</t>
    <rPh sb="22" eb="23">
      <t>カ</t>
    </rPh>
    <phoneticPr fontId="1"/>
  </si>
  <si>
    <t>申し込み・送信締切日：2020年２月12日(火)</t>
    <rPh sb="0" eb="1">
      <t>モウ</t>
    </rPh>
    <rPh sb="2" eb="3">
      <t>コ</t>
    </rPh>
    <rPh sb="5" eb="7">
      <t>ソウシン</t>
    </rPh>
    <rPh sb="7" eb="9">
      <t>シメキリ</t>
    </rPh>
    <rPh sb="9" eb="10">
      <t>ニチ</t>
    </rPh>
    <rPh sb="15" eb="16">
      <t>ネン</t>
    </rPh>
    <rPh sb="17" eb="18">
      <t>ガツ</t>
    </rPh>
    <rPh sb="20" eb="21">
      <t>カ</t>
    </rPh>
    <rPh sb="22" eb="23">
      <t>カ</t>
    </rPh>
    <phoneticPr fontId="1"/>
  </si>
  <si>
    <t>2020//</t>
    <phoneticPr fontId="1"/>
  </si>
  <si>
    <r>
      <t xml:space="preserve"> 申し込み書送信先メールアドレス ：</t>
    </r>
    <r>
      <rPr>
        <sz val="10"/>
        <color theme="0"/>
        <rFont val="Adobe Fan Heiti Std B"/>
        <family val="2"/>
        <charset val="128"/>
      </rPr>
      <t xml:space="preserve"> </t>
    </r>
    <r>
      <rPr>
        <sz val="10"/>
        <color theme="0"/>
        <rFont val="Arial Black"/>
        <family val="2"/>
      </rPr>
      <t>u13openwrestling@gmail.com</t>
    </r>
    <phoneticPr fontId="1"/>
  </si>
  <si>
    <r>
      <t xml:space="preserve"> 申し込み書送信先メールアドレス ：</t>
    </r>
    <r>
      <rPr>
        <sz val="10"/>
        <color theme="0"/>
        <rFont val="Adobe Fan Heiti Std B"/>
        <family val="2"/>
        <charset val="128"/>
      </rPr>
      <t xml:space="preserve"> </t>
    </r>
    <r>
      <rPr>
        <sz val="10"/>
        <color theme="0"/>
        <rFont val="Arial Black"/>
        <family val="2"/>
      </rPr>
      <t>u13openwrestling@gmail.com</t>
    </r>
    <rPh sb="1" eb="2">
      <t>モウ</t>
    </rPh>
    <rPh sb="3" eb="4">
      <t>コ</t>
    </rPh>
    <rPh sb="5" eb="6">
      <t>ショ</t>
    </rPh>
    <rPh sb="6" eb="8">
      <t>ソウシン</t>
    </rPh>
    <rPh sb="8" eb="9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</si>
</sst>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Adobe Fan Heiti Std B"/>
      <family val="2"/>
      <charset val="128"/>
    </font>
    <font>
      <sz val="10"/>
      <color theme="0"/>
      <name val="Arial Black"/>
      <family val="2"/>
    </font>
    <font>
      <sz val="28"/>
      <color theme="0"/>
      <name val="HGP平成角ｺﾞｼｯｸ体W9"/>
      <family val="3"/>
      <charset val="128"/>
    </font>
    <font>
      <sz val="10"/>
      <name val="ＭＳ Ｐゴシック"/>
      <family val="3"/>
      <charset val="128"/>
    </font>
    <font>
      <sz val="16"/>
      <color rgb="FFFF0000"/>
      <name val="HGP平成角ｺﾞｼｯｸ体W9"/>
      <family val="3"/>
      <charset val="128"/>
    </font>
    <font>
      <sz val="10"/>
      <color rgb="FFFF0000"/>
      <name val="ＭＳ ゴシック"/>
      <family val="3"/>
      <charset val="128"/>
    </font>
    <font>
      <sz val="16"/>
      <color rgb="FF002060"/>
      <name val="HGP平成角ｺﾞｼｯｸ体W9"/>
      <family val="3"/>
      <charset val="128"/>
    </font>
    <font>
      <sz val="10"/>
      <color rgb="FF00206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>
      <alignment vertical="center"/>
    </xf>
    <xf numFmtId="14" fontId="2" fillId="0" borderId="9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4205-B5E6-4074-99CD-78476388013C}">
  <sheetPr>
    <tabColor rgb="FF002060"/>
  </sheetPr>
  <dimension ref="A1:K27"/>
  <sheetViews>
    <sheetView showGridLines="0" showRowColHeaders="0" tabSelected="1" workbookViewId="0">
      <selection activeCell="A10" sqref="A10"/>
    </sheetView>
  </sheetViews>
  <sheetFormatPr defaultColWidth="9" defaultRowHeight="21.75" customHeight="1" x14ac:dyDescent="0.4"/>
  <cols>
    <col min="1" max="1" width="3.125" style="1" customWidth="1"/>
    <col min="2" max="5" width="10" style="1" customWidth="1"/>
    <col min="6" max="6" width="8.875" style="1" hidden="1" customWidth="1"/>
    <col min="7" max="7" width="9" style="1" customWidth="1"/>
    <col min="8" max="8" width="9.25" style="1" customWidth="1"/>
    <col min="9" max="9" width="11.875" style="1" customWidth="1"/>
    <col min="10" max="10" width="23.75" style="1" customWidth="1"/>
    <col min="11" max="11" width="16.875" style="1" customWidth="1"/>
    <col min="12" max="16384" width="9" style="1"/>
  </cols>
  <sheetData>
    <row r="1" spans="1:11" ht="24.75" customHeight="1" x14ac:dyDescent="0.4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57" t="s">
        <v>22</v>
      </c>
    </row>
    <row r="2" spans="1:11" ht="18" customHeight="1" x14ac:dyDescent="0.4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57"/>
    </row>
    <row r="3" spans="1:11" ht="24" customHeight="1" x14ac:dyDescent="0.4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7" t="s">
        <v>16</v>
      </c>
    </row>
    <row r="4" spans="1:11" ht="21.75" customHeight="1" x14ac:dyDescent="0.4">
      <c r="A4" s="55" t="s">
        <v>42</v>
      </c>
      <c r="B4" s="56"/>
      <c r="C4" s="42"/>
      <c r="D4" s="35"/>
      <c r="E4" s="35"/>
      <c r="F4" s="35"/>
      <c r="G4" s="36"/>
      <c r="H4" s="34" t="s">
        <v>43</v>
      </c>
      <c r="I4" s="34"/>
      <c r="J4" s="42"/>
      <c r="K4" s="36"/>
    </row>
    <row r="5" spans="1:11" ht="21.75" customHeight="1" x14ac:dyDescent="0.4">
      <c r="A5" s="55" t="s">
        <v>4</v>
      </c>
      <c r="B5" s="56"/>
      <c r="C5" s="42"/>
      <c r="D5" s="35"/>
      <c r="E5" s="35"/>
      <c r="F5" s="35"/>
      <c r="G5" s="36"/>
      <c r="H5" s="53" t="s">
        <v>41</v>
      </c>
      <c r="I5" s="54"/>
      <c r="J5" s="42"/>
      <c r="K5" s="36"/>
    </row>
    <row r="6" spans="1:11" ht="21.75" customHeight="1" x14ac:dyDescent="0.4">
      <c r="A6" s="37" t="s">
        <v>11</v>
      </c>
      <c r="B6" s="38"/>
      <c r="C6" s="41" t="s">
        <v>12</v>
      </c>
      <c r="D6" s="41"/>
      <c r="E6" s="42"/>
      <c r="F6" s="35"/>
      <c r="G6" s="35"/>
      <c r="H6" s="35"/>
      <c r="I6" s="35"/>
      <c r="J6" s="35"/>
      <c r="K6" s="36"/>
    </row>
    <row r="7" spans="1:11" ht="25.5" customHeight="1" x14ac:dyDescent="0.4">
      <c r="A7" s="39"/>
      <c r="B7" s="40"/>
      <c r="C7" s="43" t="s">
        <v>13</v>
      </c>
      <c r="D7" s="44"/>
      <c r="E7" s="44"/>
      <c r="F7" s="44"/>
      <c r="G7" s="45"/>
      <c r="H7" s="46" t="s">
        <v>17</v>
      </c>
      <c r="I7" s="46"/>
      <c r="J7" s="35"/>
      <c r="K7" s="36"/>
    </row>
    <row r="8" spans="1:11" ht="21.75" customHeight="1" x14ac:dyDescent="0.4">
      <c r="A8" s="58" t="s">
        <v>9</v>
      </c>
      <c r="B8" s="59"/>
      <c r="C8" s="42"/>
      <c r="D8" s="35"/>
      <c r="E8" s="35"/>
      <c r="F8" s="35"/>
      <c r="G8" s="36"/>
      <c r="H8" s="34" t="s">
        <v>10</v>
      </c>
      <c r="I8" s="34"/>
      <c r="J8" s="35"/>
      <c r="K8" s="36"/>
    </row>
    <row r="9" spans="1:11" ht="21.75" customHeight="1" x14ac:dyDescent="0.4">
      <c r="A9" s="50" t="s">
        <v>47</v>
      </c>
      <c r="B9" s="51"/>
      <c r="C9" s="51"/>
      <c r="D9" s="51"/>
      <c r="E9" s="51"/>
      <c r="F9" s="51"/>
      <c r="G9" s="51"/>
      <c r="H9" s="51"/>
      <c r="I9" s="51" t="s">
        <v>44</v>
      </c>
      <c r="J9" s="51"/>
      <c r="K9" s="52"/>
    </row>
    <row r="10" spans="1:11" ht="17.25" customHeight="1" x14ac:dyDescent="0.4">
      <c r="A10" s="25" t="s">
        <v>6</v>
      </c>
      <c r="B10" s="26" t="s">
        <v>26</v>
      </c>
      <c r="C10" s="26" t="s">
        <v>36</v>
      </c>
      <c r="D10" s="25" t="s">
        <v>27</v>
      </c>
      <c r="E10" s="25" t="s">
        <v>37</v>
      </c>
      <c r="F10" s="25"/>
      <c r="G10" s="25">
        <v>75</v>
      </c>
      <c r="H10" s="25" t="s">
        <v>39</v>
      </c>
      <c r="I10" s="27">
        <v>38874</v>
      </c>
      <c r="J10" s="25" t="s">
        <v>40</v>
      </c>
      <c r="K10" s="25"/>
    </row>
    <row r="11" spans="1:11" ht="7.5" customHeight="1" x14ac:dyDescent="0.4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s="2" customFormat="1" ht="17.25" customHeight="1" x14ac:dyDescent="0.4">
      <c r="A12" s="30" t="s">
        <v>0</v>
      </c>
      <c r="B12" s="30" t="s">
        <v>29</v>
      </c>
      <c r="C12" s="30" t="s">
        <v>38</v>
      </c>
      <c r="D12" s="30" t="s">
        <v>31</v>
      </c>
      <c r="E12" s="30" t="s">
        <v>32</v>
      </c>
      <c r="F12" s="30"/>
      <c r="G12" s="30" t="s">
        <v>3</v>
      </c>
      <c r="H12" s="30" t="s">
        <v>2</v>
      </c>
      <c r="I12" s="30" t="s">
        <v>1</v>
      </c>
      <c r="J12" s="30" t="s">
        <v>8</v>
      </c>
      <c r="K12" s="30" t="s">
        <v>5</v>
      </c>
    </row>
    <row r="13" spans="1:11" ht="20.45" customHeight="1" x14ac:dyDescent="0.4">
      <c r="A13" s="9">
        <v>1</v>
      </c>
      <c r="B13" s="17"/>
      <c r="C13" s="17"/>
      <c r="D13" s="17"/>
      <c r="E13" s="17"/>
      <c r="F13" s="17" t="e">
        <f>VLOOKUP(G13,Sheet1!$B$2:$C$11,2,FALSE)</f>
        <v>#N/A</v>
      </c>
      <c r="G13" s="14"/>
      <c r="H13" s="15"/>
      <c r="I13" s="4"/>
      <c r="J13" s="11"/>
      <c r="K13" s="4"/>
    </row>
    <row r="14" spans="1:11" ht="20.45" customHeight="1" x14ac:dyDescent="0.4">
      <c r="A14" s="9">
        <v>2</v>
      </c>
      <c r="B14" s="17"/>
      <c r="C14" s="17"/>
      <c r="D14" s="17"/>
      <c r="E14" s="17" t="s">
        <v>24</v>
      </c>
      <c r="F14" s="17" t="e">
        <f>VLOOKUP(G14,Sheet1!$B$2:$C$11,2,FALSE)</f>
        <v>#N/A</v>
      </c>
      <c r="G14" s="14"/>
      <c r="H14" s="15"/>
      <c r="I14" s="4"/>
      <c r="J14" s="11"/>
      <c r="K14" s="4"/>
    </row>
    <row r="15" spans="1:11" ht="20.45" customHeight="1" x14ac:dyDescent="0.4">
      <c r="A15" s="9">
        <v>3</v>
      </c>
      <c r="B15" s="17"/>
      <c r="C15" s="17"/>
      <c r="D15" s="17"/>
      <c r="E15" s="17"/>
      <c r="F15" s="17" t="e">
        <f>VLOOKUP(G15,Sheet1!$B$2:$C$11,2,FALSE)</f>
        <v>#N/A</v>
      </c>
      <c r="G15" s="14"/>
      <c r="H15" s="15"/>
      <c r="I15" s="4"/>
      <c r="J15" s="11"/>
      <c r="K15" s="4"/>
    </row>
    <row r="16" spans="1:11" ht="20.45" customHeight="1" x14ac:dyDescent="0.4">
      <c r="A16" s="9">
        <v>4</v>
      </c>
      <c r="B16" s="17"/>
      <c r="C16" s="17"/>
      <c r="D16" s="17"/>
      <c r="E16" s="17"/>
      <c r="F16" s="17" t="e">
        <f>VLOOKUP(G16,Sheet1!$B$2:$C$11,2,FALSE)</f>
        <v>#N/A</v>
      </c>
      <c r="G16" s="14"/>
      <c r="H16" s="15"/>
      <c r="I16" s="4"/>
      <c r="J16" s="11"/>
      <c r="K16" s="4"/>
    </row>
    <row r="17" spans="1:11" ht="20.45" customHeight="1" x14ac:dyDescent="0.4">
      <c r="A17" s="9">
        <v>5</v>
      </c>
      <c r="B17" s="17"/>
      <c r="C17" s="17"/>
      <c r="D17" s="17"/>
      <c r="E17" s="17"/>
      <c r="F17" s="17" t="e">
        <f>VLOOKUP(G17,Sheet1!$B$2:$C$11,2,FALSE)</f>
        <v>#N/A</v>
      </c>
      <c r="G17" s="14"/>
      <c r="H17" s="15"/>
      <c r="I17" s="4"/>
      <c r="J17" s="11"/>
      <c r="K17" s="4"/>
    </row>
    <row r="18" spans="1:11" ht="20.45" customHeight="1" x14ac:dyDescent="0.4">
      <c r="A18" s="9">
        <v>6</v>
      </c>
      <c r="B18" s="17"/>
      <c r="C18" s="17"/>
      <c r="D18" s="17"/>
      <c r="E18" s="17"/>
      <c r="F18" s="17" t="e">
        <f>VLOOKUP(G18,Sheet1!$B$2:$C$11,2,FALSE)</f>
        <v>#N/A</v>
      </c>
      <c r="G18" s="14"/>
      <c r="H18" s="15"/>
      <c r="I18" s="4"/>
      <c r="J18" s="11"/>
      <c r="K18" s="4"/>
    </row>
    <row r="19" spans="1:11" ht="20.45" customHeight="1" x14ac:dyDescent="0.4">
      <c r="A19" s="9">
        <v>7</v>
      </c>
      <c r="B19" s="17"/>
      <c r="C19" s="17"/>
      <c r="D19" s="17"/>
      <c r="E19" s="17"/>
      <c r="F19" s="17" t="e">
        <f>VLOOKUP(G19,Sheet1!$B$2:$C$11,2,FALSE)</f>
        <v>#N/A</v>
      </c>
      <c r="G19" s="14"/>
      <c r="H19" s="15"/>
      <c r="I19" s="4"/>
      <c r="J19" s="11"/>
      <c r="K19" s="4"/>
    </row>
    <row r="20" spans="1:11" ht="20.45" customHeight="1" x14ac:dyDescent="0.4">
      <c r="A20" s="9">
        <v>8</v>
      </c>
      <c r="B20" s="17"/>
      <c r="C20" s="17"/>
      <c r="D20" s="17"/>
      <c r="E20" s="17"/>
      <c r="F20" s="17" t="e">
        <f>VLOOKUP(G20,Sheet1!$B$2:$C$11,2,FALSE)</f>
        <v>#N/A</v>
      </c>
      <c r="G20" s="14"/>
      <c r="H20" s="15"/>
      <c r="I20" s="4"/>
      <c r="J20" s="11"/>
      <c r="K20" s="4"/>
    </row>
    <row r="21" spans="1:11" ht="20.45" customHeight="1" x14ac:dyDescent="0.4">
      <c r="A21" s="9">
        <v>9</v>
      </c>
      <c r="B21" s="17"/>
      <c r="C21" s="17"/>
      <c r="D21" s="17"/>
      <c r="E21" s="17"/>
      <c r="F21" s="17" t="e">
        <f>VLOOKUP(G21,Sheet1!$B$2:$C$11,2,FALSE)</f>
        <v>#N/A</v>
      </c>
      <c r="G21" s="14"/>
      <c r="H21" s="15"/>
      <c r="I21" s="4"/>
      <c r="J21" s="11"/>
      <c r="K21" s="4"/>
    </row>
    <row r="22" spans="1:11" ht="20.45" customHeight="1" x14ac:dyDescent="0.4">
      <c r="A22" s="9">
        <v>10</v>
      </c>
      <c r="B22" s="17"/>
      <c r="C22" s="17"/>
      <c r="D22" s="17"/>
      <c r="E22" s="17"/>
      <c r="F22" s="17" t="e">
        <f>VLOOKUP(G22,Sheet1!$B$2:$C$11,2,FALSE)</f>
        <v>#N/A</v>
      </c>
      <c r="G22" s="14"/>
      <c r="H22" s="15"/>
      <c r="I22" s="4"/>
      <c r="J22" s="11"/>
      <c r="K22" s="4"/>
    </row>
    <row r="23" spans="1:11" ht="20.45" customHeight="1" x14ac:dyDescent="0.4">
      <c r="A23" s="9">
        <v>11</v>
      </c>
      <c r="B23" s="17"/>
      <c r="C23" s="17"/>
      <c r="D23" s="17"/>
      <c r="E23" s="17"/>
      <c r="F23" s="17" t="e">
        <f>VLOOKUP(G23,Sheet1!$B$2:$C$11,2,FALSE)</f>
        <v>#N/A</v>
      </c>
      <c r="G23" s="14"/>
      <c r="H23" s="15"/>
      <c r="I23" s="4"/>
      <c r="J23" s="11"/>
      <c r="K23" s="4"/>
    </row>
    <row r="24" spans="1:11" ht="20.45" customHeight="1" x14ac:dyDescent="0.4">
      <c r="A24" s="9">
        <v>12</v>
      </c>
      <c r="B24" s="17"/>
      <c r="C24" s="17"/>
      <c r="D24" s="17"/>
      <c r="E24" s="17"/>
      <c r="F24" s="17" t="e">
        <f>VLOOKUP(G24,Sheet1!$B$2:$C$11,2,FALSE)</f>
        <v>#N/A</v>
      </c>
      <c r="G24" s="14"/>
      <c r="H24" s="15"/>
      <c r="I24" s="4"/>
      <c r="J24" s="11"/>
      <c r="K24" s="4"/>
    </row>
    <row r="25" spans="1:11" ht="20.45" customHeight="1" x14ac:dyDescent="0.4">
      <c r="A25" s="9">
        <v>13</v>
      </c>
      <c r="B25" s="17"/>
      <c r="C25" s="17"/>
      <c r="D25" s="17"/>
      <c r="E25" s="17"/>
      <c r="F25" s="17" t="e">
        <f>VLOOKUP(G25,Sheet1!$B$2:$C$11,2,FALSE)</f>
        <v>#N/A</v>
      </c>
      <c r="G25" s="14"/>
      <c r="H25" s="15"/>
      <c r="I25" s="4"/>
      <c r="J25" s="11"/>
      <c r="K25" s="4"/>
    </row>
    <row r="26" spans="1:11" ht="20.45" customHeight="1" x14ac:dyDescent="0.4">
      <c r="A26" s="9">
        <v>14</v>
      </c>
      <c r="B26" s="17"/>
      <c r="C26" s="17"/>
      <c r="D26" s="17"/>
      <c r="E26" s="17"/>
      <c r="F26" s="17" t="e">
        <f>VLOOKUP(G26,Sheet1!$B$2:$C$11,2,FALSE)</f>
        <v>#N/A</v>
      </c>
      <c r="G26" s="14"/>
      <c r="H26" s="15"/>
      <c r="I26" s="3"/>
      <c r="J26" s="12"/>
      <c r="K26" s="3"/>
    </row>
    <row r="27" spans="1:11" ht="20.45" customHeight="1" x14ac:dyDescent="0.4">
      <c r="A27" s="9">
        <v>15</v>
      </c>
      <c r="B27" s="17"/>
      <c r="C27" s="17"/>
      <c r="D27" s="17"/>
      <c r="E27" s="17"/>
      <c r="F27" s="17" t="e">
        <f>VLOOKUP(G27,Sheet1!$B$2:$C$11,2,FALSE)</f>
        <v>#N/A</v>
      </c>
      <c r="G27" s="14"/>
      <c r="H27" s="15"/>
      <c r="I27" s="3"/>
      <c r="J27" s="12"/>
      <c r="K27" s="3"/>
    </row>
  </sheetData>
  <sheetProtection sort="0" autoFilter="0" pivotTables="0"/>
  <protectedRanges>
    <protectedRange algorithmName="SHA-512" hashValue="a5mPjwh3jbyYSve4AftQcmOU8tjriPM85qPosfVD2RwX6QUNCs6Y2aHCAAd36jBVhwpaQ1HLIfJIqzA30EK5/w==" saltValue="oJ7ip768NEf4SeJwgjr+kQ==" spinCount="100000" sqref="C4:G6" name="範囲1"/>
  </protectedRanges>
  <mergeCells count="24">
    <mergeCell ref="A1:J1"/>
    <mergeCell ref="A2:J2"/>
    <mergeCell ref="C5:G5"/>
    <mergeCell ref="A3:J3"/>
    <mergeCell ref="A9:H9"/>
    <mergeCell ref="I9:K9"/>
    <mergeCell ref="C4:G4"/>
    <mergeCell ref="H4:I4"/>
    <mergeCell ref="H5:I5"/>
    <mergeCell ref="A4:B4"/>
    <mergeCell ref="A5:B5"/>
    <mergeCell ref="J4:K4"/>
    <mergeCell ref="J5:K5"/>
    <mergeCell ref="K1:K2"/>
    <mergeCell ref="A8:B8"/>
    <mergeCell ref="C8:G8"/>
    <mergeCell ref="H8:I8"/>
    <mergeCell ref="J7:K7"/>
    <mergeCell ref="J8:K8"/>
    <mergeCell ref="A6:B7"/>
    <mergeCell ref="C6:D6"/>
    <mergeCell ref="E6:K6"/>
    <mergeCell ref="C7:G7"/>
    <mergeCell ref="H7:I7"/>
  </mergeCells>
  <phoneticPr fontId="1"/>
  <dataValidations count="2">
    <dataValidation type="list" allowBlank="1" showInputMessage="1" showErrorMessage="1" sqref="G14:G27" xr:uid="{2B62F174-BEBA-4EB7-87C2-3C41E33C85C2}">
      <formula1>"34～38㎏級,41㎏級,44㎏,48㎏級,52㎏級,57㎏級,62㎏級,68㎏級,75㎏級,85㎏級,"</formula1>
    </dataValidation>
    <dataValidation type="list" allowBlank="1" showInputMessage="1" showErrorMessage="1" sqref="H13:H27" xr:uid="{07307B04-BFCF-4D6A-B874-F91F92C1FAC0}">
      <formula1>"小学生,中学生"</formula1>
    </dataValidation>
  </dataValidations>
  <printOptions horizontalCentered="1"/>
  <pageMargins left="0.51181102362204722" right="0.51181102362204722" top="0.39370078740157483" bottom="0.3149606299212598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8B336B-5ABE-4E91-9C32-D4E9581DBF97}">
          <x14:formula1>
            <xm:f>Sheet1!$B$2:$B$11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6DAC-C2B0-4022-A0BD-C9E6D33B41CC}">
  <sheetPr>
    <tabColor rgb="FFFF0000"/>
  </sheetPr>
  <dimension ref="A1:K27"/>
  <sheetViews>
    <sheetView showGridLines="0" showRowColHeaders="0" workbookViewId="0">
      <selection activeCell="A9" sqref="A9:H9"/>
    </sheetView>
  </sheetViews>
  <sheetFormatPr defaultColWidth="9" defaultRowHeight="21.75" customHeight="1" x14ac:dyDescent="0.4"/>
  <cols>
    <col min="1" max="1" width="3.125" style="1" customWidth="1"/>
    <col min="2" max="5" width="10" style="1" customWidth="1"/>
    <col min="6" max="6" width="10" style="1" hidden="1" customWidth="1"/>
    <col min="7" max="7" width="9" style="1" customWidth="1"/>
    <col min="8" max="8" width="9.25" style="1" customWidth="1"/>
    <col min="9" max="9" width="11.875" style="1" customWidth="1"/>
    <col min="10" max="10" width="23.75" style="1" customWidth="1"/>
    <col min="11" max="11" width="16.875" style="1" customWidth="1"/>
    <col min="12" max="16384" width="9" style="1"/>
  </cols>
  <sheetData>
    <row r="1" spans="1:11" ht="24.75" customHeight="1" x14ac:dyDescent="0.4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6" t="s">
        <v>20</v>
      </c>
    </row>
    <row r="2" spans="1:11" ht="18" customHeight="1" x14ac:dyDescent="0.4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6"/>
    </row>
    <row r="3" spans="1:11" ht="24" customHeight="1" x14ac:dyDescent="0.4">
      <c r="A3" s="5"/>
      <c r="B3" s="5"/>
      <c r="C3" s="5"/>
      <c r="D3" s="5"/>
      <c r="E3" s="5"/>
      <c r="F3" s="5"/>
      <c r="G3" s="5"/>
      <c r="H3" s="24"/>
      <c r="J3" s="6" t="s">
        <v>15</v>
      </c>
      <c r="K3" s="33" t="s">
        <v>46</v>
      </c>
    </row>
    <row r="4" spans="1:11" ht="21.75" customHeight="1" x14ac:dyDescent="0.4">
      <c r="A4" s="55" t="s">
        <v>42</v>
      </c>
      <c r="B4" s="56"/>
      <c r="C4" s="42"/>
      <c r="D4" s="35"/>
      <c r="E4" s="35"/>
      <c r="F4" s="35"/>
      <c r="G4" s="36"/>
      <c r="H4" s="34" t="s">
        <v>43</v>
      </c>
      <c r="I4" s="34"/>
      <c r="J4" s="42"/>
      <c r="K4" s="36"/>
    </row>
    <row r="5" spans="1:11" ht="21.75" customHeight="1" x14ac:dyDescent="0.4">
      <c r="A5" s="55" t="s">
        <v>4</v>
      </c>
      <c r="B5" s="56"/>
      <c r="C5" s="42"/>
      <c r="D5" s="35"/>
      <c r="E5" s="35"/>
      <c r="F5" s="35"/>
      <c r="G5" s="36"/>
      <c r="H5" s="60" t="s">
        <v>35</v>
      </c>
      <c r="I5" s="61"/>
      <c r="J5" s="42"/>
      <c r="K5" s="36"/>
    </row>
    <row r="6" spans="1:11" ht="25.5" customHeight="1" x14ac:dyDescent="0.4">
      <c r="A6" s="37" t="s">
        <v>11</v>
      </c>
      <c r="B6" s="38"/>
      <c r="C6" s="41" t="s">
        <v>12</v>
      </c>
      <c r="D6" s="41"/>
      <c r="E6" s="42"/>
      <c r="F6" s="35"/>
      <c r="G6" s="35"/>
      <c r="H6" s="35"/>
      <c r="I6" s="35"/>
      <c r="J6" s="35"/>
      <c r="K6" s="36"/>
    </row>
    <row r="7" spans="1:11" ht="21.75" customHeight="1" x14ac:dyDescent="0.4">
      <c r="A7" s="39"/>
      <c r="B7" s="40"/>
      <c r="C7" s="43" t="s">
        <v>13</v>
      </c>
      <c r="D7" s="44"/>
      <c r="E7" s="44"/>
      <c r="F7" s="44"/>
      <c r="G7" s="45"/>
      <c r="H7" s="46" t="s">
        <v>17</v>
      </c>
      <c r="I7" s="46"/>
      <c r="J7" s="42"/>
      <c r="K7" s="36"/>
    </row>
    <row r="8" spans="1:11" ht="21.75" customHeight="1" x14ac:dyDescent="0.4">
      <c r="A8" s="58" t="s">
        <v>9</v>
      </c>
      <c r="B8" s="59"/>
      <c r="C8" s="42"/>
      <c r="D8" s="35"/>
      <c r="E8" s="35"/>
      <c r="F8" s="35"/>
      <c r="G8" s="36"/>
      <c r="H8" s="34" t="s">
        <v>10</v>
      </c>
      <c r="I8" s="34"/>
      <c r="J8" s="18"/>
      <c r="K8" s="16"/>
    </row>
    <row r="9" spans="1:11" ht="21.75" customHeight="1" x14ac:dyDescent="0.4">
      <c r="A9" s="62" t="s">
        <v>48</v>
      </c>
      <c r="B9" s="63"/>
      <c r="C9" s="63"/>
      <c r="D9" s="63"/>
      <c r="E9" s="63"/>
      <c r="F9" s="63"/>
      <c r="G9" s="63"/>
      <c r="H9" s="63"/>
      <c r="I9" s="63" t="s">
        <v>45</v>
      </c>
      <c r="J9" s="63"/>
      <c r="K9" s="64"/>
    </row>
    <row r="10" spans="1:11" ht="17.25" customHeight="1" x14ac:dyDescent="0.4">
      <c r="A10" s="9" t="s">
        <v>6</v>
      </c>
      <c r="B10" s="19" t="s">
        <v>26</v>
      </c>
      <c r="C10" s="19" t="s">
        <v>25</v>
      </c>
      <c r="D10" s="9" t="s">
        <v>27</v>
      </c>
      <c r="E10" s="9" t="s">
        <v>28</v>
      </c>
      <c r="F10" s="9"/>
      <c r="G10" s="9">
        <v>46</v>
      </c>
      <c r="H10" s="9" t="s">
        <v>7</v>
      </c>
      <c r="I10" s="13">
        <v>39270</v>
      </c>
      <c r="J10" s="9" t="s">
        <v>18</v>
      </c>
      <c r="K10" s="9"/>
    </row>
    <row r="11" spans="1:11" ht="7.5" customHeight="1" x14ac:dyDescent="0.4">
      <c r="A11" s="10"/>
    </row>
    <row r="12" spans="1:11" s="2" customFormat="1" ht="17.25" customHeight="1" x14ac:dyDescent="0.4">
      <c r="A12" s="8" t="s">
        <v>0</v>
      </c>
      <c r="B12" s="20" t="s">
        <v>29</v>
      </c>
      <c r="C12" s="8" t="s">
        <v>30</v>
      </c>
      <c r="D12" s="21" t="s">
        <v>31</v>
      </c>
      <c r="E12" s="8" t="s">
        <v>32</v>
      </c>
      <c r="F12" s="8"/>
      <c r="G12" s="8" t="s">
        <v>3</v>
      </c>
      <c r="H12" s="8" t="s">
        <v>2</v>
      </c>
      <c r="I12" s="8" t="s">
        <v>1</v>
      </c>
      <c r="J12" s="8" t="s">
        <v>8</v>
      </c>
      <c r="K12" s="8" t="s">
        <v>5</v>
      </c>
    </row>
    <row r="13" spans="1:11" ht="20.45" customHeight="1" x14ac:dyDescent="0.4">
      <c r="A13" s="9">
        <v>1</v>
      </c>
      <c r="B13" s="22"/>
      <c r="C13" s="15"/>
      <c r="D13" s="23"/>
      <c r="E13" s="4"/>
      <c r="F13" s="17" t="e">
        <f>VLOOKUP(G13,Sheet1!$B$2:$C$11,2,FALSE)</f>
        <v>#N/A</v>
      </c>
      <c r="G13" s="4"/>
      <c r="H13" s="17"/>
      <c r="I13" s="31"/>
      <c r="J13" s="11"/>
      <c r="K13" s="4"/>
    </row>
    <row r="14" spans="1:11" ht="20.45" customHeight="1" x14ac:dyDescent="0.4">
      <c r="A14" s="9">
        <v>2</v>
      </c>
      <c r="B14" s="22"/>
      <c r="C14" s="15"/>
      <c r="D14" s="23"/>
      <c r="E14" s="4"/>
      <c r="F14" s="17" t="e">
        <f>VLOOKUP(G14,Sheet1!$B$2:$C$11,2,FALSE)</f>
        <v>#N/A</v>
      </c>
      <c r="G14" s="4"/>
      <c r="H14" s="17"/>
      <c r="I14" s="31"/>
      <c r="J14" s="11"/>
      <c r="K14" s="4"/>
    </row>
    <row r="15" spans="1:11" ht="20.45" customHeight="1" x14ac:dyDescent="0.4">
      <c r="A15" s="9">
        <v>3</v>
      </c>
      <c r="B15" s="22"/>
      <c r="C15" s="15"/>
      <c r="D15" s="23"/>
      <c r="E15" s="4"/>
      <c r="F15" s="17" t="e">
        <f>VLOOKUP(G15,Sheet1!$B$2:$C$11,2,FALSE)</f>
        <v>#N/A</v>
      </c>
      <c r="G15" s="4"/>
      <c r="H15" s="17"/>
      <c r="I15" s="31"/>
      <c r="J15" s="11"/>
      <c r="K15" s="4"/>
    </row>
    <row r="16" spans="1:11" ht="20.45" customHeight="1" x14ac:dyDescent="0.4">
      <c r="A16" s="9">
        <v>4</v>
      </c>
      <c r="B16" s="22"/>
      <c r="C16" s="15"/>
      <c r="D16" s="23"/>
      <c r="E16" s="4"/>
      <c r="F16" s="17" t="e">
        <f>VLOOKUP(G16,Sheet1!$B$2:$C$11,2,FALSE)</f>
        <v>#N/A</v>
      </c>
      <c r="G16" s="4"/>
      <c r="H16" s="17"/>
      <c r="I16" s="31"/>
      <c r="J16" s="11"/>
      <c r="K16" s="4"/>
    </row>
    <row r="17" spans="1:11" ht="20.45" customHeight="1" x14ac:dyDescent="0.4">
      <c r="A17" s="9">
        <v>5</v>
      </c>
      <c r="B17" s="22"/>
      <c r="C17" s="15"/>
      <c r="D17" s="23"/>
      <c r="E17" s="4"/>
      <c r="F17" s="17" t="e">
        <f>VLOOKUP(G17,Sheet1!$B$2:$C$11,2,FALSE)</f>
        <v>#N/A</v>
      </c>
      <c r="G17" s="4"/>
      <c r="H17" s="17"/>
      <c r="I17" s="31"/>
      <c r="J17" s="11"/>
      <c r="K17" s="4"/>
    </row>
    <row r="18" spans="1:11" ht="20.45" customHeight="1" x14ac:dyDescent="0.4">
      <c r="A18" s="9">
        <v>6</v>
      </c>
      <c r="B18" s="22"/>
      <c r="C18" s="15"/>
      <c r="D18" s="23"/>
      <c r="E18" s="4"/>
      <c r="F18" s="17" t="e">
        <f>VLOOKUP(G18,Sheet1!$B$2:$C$11,2,FALSE)</f>
        <v>#N/A</v>
      </c>
      <c r="G18" s="4"/>
      <c r="H18" s="17"/>
      <c r="I18" s="31"/>
      <c r="J18" s="11"/>
      <c r="K18" s="4"/>
    </row>
    <row r="19" spans="1:11" ht="20.45" customHeight="1" x14ac:dyDescent="0.4">
      <c r="A19" s="9">
        <v>7</v>
      </c>
      <c r="B19" s="22"/>
      <c r="C19" s="15"/>
      <c r="D19" s="23"/>
      <c r="E19" s="4"/>
      <c r="F19" s="17" t="e">
        <f>VLOOKUP(G19,Sheet1!$B$2:$C$11,2,FALSE)</f>
        <v>#N/A</v>
      </c>
      <c r="G19" s="4"/>
      <c r="H19" s="17"/>
      <c r="I19" s="31"/>
      <c r="J19" s="11"/>
      <c r="K19" s="4"/>
    </row>
    <row r="20" spans="1:11" ht="20.45" customHeight="1" x14ac:dyDescent="0.4">
      <c r="A20" s="9">
        <v>8</v>
      </c>
      <c r="B20" s="22"/>
      <c r="C20" s="15"/>
      <c r="D20" s="23"/>
      <c r="E20" s="4"/>
      <c r="F20" s="17" t="e">
        <f>VLOOKUP(G20,Sheet1!$B$2:$C$11,2,FALSE)</f>
        <v>#N/A</v>
      </c>
      <c r="G20" s="4"/>
      <c r="H20" s="17"/>
      <c r="I20" s="31"/>
      <c r="J20" s="11"/>
      <c r="K20" s="4"/>
    </row>
    <row r="21" spans="1:11" ht="20.45" customHeight="1" x14ac:dyDescent="0.4">
      <c r="A21" s="9">
        <v>9</v>
      </c>
      <c r="B21" s="22"/>
      <c r="C21" s="15"/>
      <c r="D21" s="23"/>
      <c r="E21" s="4"/>
      <c r="F21" s="17" t="e">
        <f>VLOOKUP(G21,Sheet1!$B$2:$C$11,2,FALSE)</f>
        <v>#N/A</v>
      </c>
      <c r="G21" s="4"/>
      <c r="H21" s="17"/>
      <c r="I21" s="31"/>
      <c r="J21" s="11"/>
      <c r="K21" s="4"/>
    </row>
    <row r="22" spans="1:11" ht="20.45" customHeight="1" x14ac:dyDescent="0.4">
      <c r="A22" s="9">
        <v>10</v>
      </c>
      <c r="B22" s="22"/>
      <c r="C22" s="15"/>
      <c r="D22" s="23"/>
      <c r="E22" s="4"/>
      <c r="F22" s="17" t="e">
        <f>VLOOKUP(G22,Sheet1!$B$2:$C$11,2,FALSE)</f>
        <v>#N/A</v>
      </c>
      <c r="G22" s="4"/>
      <c r="H22" s="17"/>
      <c r="I22" s="31"/>
      <c r="J22" s="11"/>
      <c r="K22" s="4"/>
    </row>
    <row r="23" spans="1:11" ht="20.45" customHeight="1" x14ac:dyDescent="0.4">
      <c r="A23" s="9">
        <v>11</v>
      </c>
      <c r="B23" s="22"/>
      <c r="C23" s="15"/>
      <c r="D23" s="23"/>
      <c r="E23" s="4"/>
      <c r="F23" s="17" t="e">
        <f>VLOOKUP(G23,Sheet1!$B$2:$C$11,2,FALSE)</f>
        <v>#N/A</v>
      </c>
      <c r="G23" s="4"/>
      <c r="H23" s="17"/>
      <c r="I23" s="31"/>
      <c r="J23" s="11"/>
      <c r="K23" s="4"/>
    </row>
    <row r="24" spans="1:11" ht="20.45" customHeight="1" x14ac:dyDescent="0.4">
      <c r="A24" s="9">
        <v>12</v>
      </c>
      <c r="B24" s="22"/>
      <c r="C24" s="15"/>
      <c r="D24" s="23"/>
      <c r="E24" s="4"/>
      <c r="F24" s="17" t="e">
        <f>VLOOKUP(G24,Sheet1!$B$2:$C$11,2,FALSE)</f>
        <v>#N/A</v>
      </c>
      <c r="G24" s="4"/>
      <c r="H24" s="17"/>
      <c r="I24" s="31"/>
      <c r="J24" s="11"/>
      <c r="K24" s="4"/>
    </row>
    <row r="25" spans="1:11" ht="20.45" customHeight="1" x14ac:dyDescent="0.4">
      <c r="A25" s="9">
        <v>13</v>
      </c>
      <c r="B25" s="22"/>
      <c r="C25" s="15"/>
      <c r="D25" s="23"/>
      <c r="E25" s="4"/>
      <c r="F25" s="17" t="e">
        <f>VLOOKUP(G25,Sheet1!$B$2:$C$11,2,FALSE)</f>
        <v>#N/A</v>
      </c>
      <c r="G25" s="4"/>
      <c r="H25" s="17"/>
      <c r="I25" s="31"/>
      <c r="J25" s="11"/>
      <c r="K25" s="4"/>
    </row>
    <row r="26" spans="1:11" ht="20.45" customHeight="1" x14ac:dyDescent="0.4">
      <c r="A26" s="9">
        <v>14</v>
      </c>
      <c r="B26" s="22"/>
      <c r="C26" s="15"/>
      <c r="D26" s="23"/>
      <c r="E26" s="3"/>
      <c r="F26" s="17" t="e">
        <f>VLOOKUP(G26,Sheet1!$B$2:$C$11,2,FALSE)</f>
        <v>#N/A</v>
      </c>
      <c r="G26" s="4"/>
      <c r="H26" s="17"/>
      <c r="I26" s="32"/>
      <c r="J26" s="12"/>
      <c r="K26" s="3"/>
    </row>
    <row r="27" spans="1:11" ht="20.45" customHeight="1" x14ac:dyDescent="0.4">
      <c r="A27" s="9">
        <v>15</v>
      </c>
      <c r="B27" s="22"/>
      <c r="C27" s="15"/>
      <c r="D27" s="23"/>
      <c r="E27" s="3"/>
      <c r="F27" s="17" t="e">
        <f>VLOOKUP(G27,Sheet1!$B$2:$C$11,2,FALSE)</f>
        <v>#N/A</v>
      </c>
      <c r="G27" s="4"/>
      <c r="H27" s="17"/>
      <c r="I27" s="32"/>
      <c r="J27" s="12"/>
      <c r="K27" s="3"/>
    </row>
  </sheetData>
  <mergeCells count="22">
    <mergeCell ref="J7:K7"/>
    <mergeCell ref="A9:H9"/>
    <mergeCell ref="I9:K9"/>
    <mergeCell ref="A5:B5"/>
    <mergeCell ref="A1:J1"/>
    <mergeCell ref="K1:K2"/>
    <mergeCell ref="A2:J2"/>
    <mergeCell ref="A4:B4"/>
    <mergeCell ref="H4:I4"/>
    <mergeCell ref="J4:K4"/>
    <mergeCell ref="J5:K5"/>
    <mergeCell ref="C6:D6"/>
    <mergeCell ref="E6:K6"/>
    <mergeCell ref="C5:G5"/>
    <mergeCell ref="A6:B7"/>
    <mergeCell ref="C4:G4"/>
    <mergeCell ref="H5:I5"/>
    <mergeCell ref="A8:B8"/>
    <mergeCell ref="H7:I7"/>
    <mergeCell ref="H8:I8"/>
    <mergeCell ref="C8:G8"/>
    <mergeCell ref="C7:G7"/>
  </mergeCells>
  <phoneticPr fontId="1"/>
  <dataValidations count="2">
    <dataValidation type="list" allowBlank="1" showInputMessage="1" showErrorMessage="1" sqref="G14:G27" xr:uid="{B667A425-651D-4953-B1B5-D211FD9D68C2}">
      <formula1>"29～33㎏級,36㎏級,39㎏級,42㎏級,46㎏級,50㎏級,54㎏級,58㎏級,62㎏級,66㎏級,"</formula1>
    </dataValidation>
    <dataValidation type="list" allowBlank="1" showInputMessage="1" showErrorMessage="1" sqref="H13:H27" xr:uid="{F759E900-CB61-4507-8447-50D9A75F598F}">
      <formula1>"小学生,中学生"</formula1>
    </dataValidation>
  </dataValidations>
  <printOptions horizontalCentered="1"/>
  <pageMargins left="0.51181102362204722" right="0.51181102362204722" top="0.39370078740157483" bottom="0.3149606299212598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874AA5-4434-4EC6-8A67-223B55463E12}">
          <x14:formula1>
            <xm:f>Sheet1!$E$2:$E$11</xm:f>
          </x14:formula1>
          <xm:sqref>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4433-FBF6-4348-B983-0B977EB359D7}">
  <dimension ref="B2:F11"/>
  <sheetViews>
    <sheetView workbookViewId="0">
      <selection activeCell="H9" sqref="H9"/>
    </sheetView>
  </sheetViews>
  <sheetFormatPr defaultRowHeight="18.75" x14ac:dyDescent="0.4"/>
  <sheetData>
    <row r="2" spans="2:6" x14ac:dyDescent="0.4">
      <c r="B2" t="s">
        <v>33</v>
      </c>
      <c r="C2">
        <v>1</v>
      </c>
      <c r="E2" t="s">
        <v>34</v>
      </c>
      <c r="F2">
        <v>11</v>
      </c>
    </row>
    <row r="3" spans="2:6" x14ac:dyDescent="0.4">
      <c r="B3">
        <v>41</v>
      </c>
      <c r="C3">
        <v>2</v>
      </c>
      <c r="E3">
        <v>36</v>
      </c>
      <c r="F3">
        <v>12</v>
      </c>
    </row>
    <row r="4" spans="2:6" x14ac:dyDescent="0.4">
      <c r="B4">
        <v>44</v>
      </c>
      <c r="C4">
        <v>3</v>
      </c>
      <c r="E4">
        <v>39</v>
      </c>
      <c r="F4">
        <v>13</v>
      </c>
    </row>
    <row r="5" spans="2:6" x14ac:dyDescent="0.4">
      <c r="B5">
        <v>48</v>
      </c>
      <c r="C5">
        <v>4</v>
      </c>
      <c r="E5">
        <v>42</v>
      </c>
      <c r="F5">
        <v>14</v>
      </c>
    </row>
    <row r="6" spans="2:6" x14ac:dyDescent="0.4">
      <c r="B6">
        <v>52</v>
      </c>
      <c r="C6">
        <v>5</v>
      </c>
      <c r="E6">
        <v>46</v>
      </c>
      <c r="F6">
        <v>15</v>
      </c>
    </row>
    <row r="7" spans="2:6" x14ac:dyDescent="0.4">
      <c r="B7">
        <v>57</v>
      </c>
      <c r="C7">
        <v>6</v>
      </c>
      <c r="E7">
        <v>50</v>
      </c>
      <c r="F7">
        <v>16</v>
      </c>
    </row>
    <row r="8" spans="2:6" x14ac:dyDescent="0.4">
      <c r="B8">
        <v>62</v>
      </c>
      <c r="C8">
        <v>7</v>
      </c>
      <c r="E8">
        <v>54</v>
      </c>
      <c r="F8">
        <v>17</v>
      </c>
    </row>
    <row r="9" spans="2:6" x14ac:dyDescent="0.4">
      <c r="B9">
        <v>68</v>
      </c>
      <c r="C9">
        <v>8</v>
      </c>
      <c r="E9">
        <v>58</v>
      </c>
      <c r="F9">
        <v>18</v>
      </c>
    </row>
    <row r="10" spans="2:6" x14ac:dyDescent="0.4">
      <c r="B10">
        <v>75</v>
      </c>
      <c r="C10">
        <v>9</v>
      </c>
      <c r="E10">
        <v>62</v>
      </c>
      <c r="F10">
        <v>19</v>
      </c>
    </row>
    <row r="11" spans="2:6" x14ac:dyDescent="0.4">
      <c r="B11">
        <v>85</v>
      </c>
      <c r="C11">
        <v>10</v>
      </c>
      <c r="E11">
        <v>66</v>
      </c>
      <c r="F11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申込書【男子用】</vt:lpstr>
      <vt:lpstr>申込書【女子用】</vt:lpstr>
      <vt:lpstr>Sheet1</vt:lpstr>
      <vt:lpstr>申込書【女子用】!Print_Area</vt:lpstr>
      <vt:lpstr>申込書【男子用】!Print_Area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鎌賀秀夫</dc:creator>
  <cp:lastModifiedBy>鎌賀秀夫</cp:lastModifiedBy>
  <cp:lastPrinted>2020-01-14T13:03:17Z</cp:lastPrinted>
  <dcterms:created xsi:type="dcterms:W3CDTF">2020-01-08T23:03:09Z</dcterms:created>
  <dcterms:modified xsi:type="dcterms:W3CDTF">2020-01-14T15:38:06Z</dcterms:modified>
</cp:coreProperties>
</file>