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gawara\Desktop\"/>
    </mc:Choice>
  </mc:AlternateContent>
  <bookViews>
    <workbookView xWindow="0" yWindow="0" windowWidth="16785" windowHeight="8220" tabRatio="776" firstSheet="2" activeTab="4"/>
  </bookViews>
  <sheets>
    <sheet name="領収書貼付用紙" sheetId="1" r:id="rId1"/>
    <sheet name="女子カデットの部" sheetId="2" r:id="rId2"/>
    <sheet name="女子ジュニアの部" sheetId="4" r:id="rId3"/>
    <sheet name="男子カデットの部" sheetId="5" r:id="rId4"/>
    <sheet name="男子ジュニアの部（フリースタイル）" sheetId="6" r:id="rId5"/>
    <sheet name="男子ジュニアの部（グレコローマンスタイル）" sheetId="7" r:id="rId6"/>
  </sheets>
  <definedNames>
    <definedName name="_xlnm._FilterDatabase" localSheetId="1" hidden="1">女子カデットの部!$A$2:$R$36</definedName>
    <definedName name="_xlnm._FilterDatabase" localSheetId="2" hidden="1">女子ジュニアの部!$A$2:$R$36</definedName>
    <definedName name="_xlnm._FilterDatabase" localSheetId="3" hidden="1">男子カデットの部!$A$2:$R$36</definedName>
    <definedName name="_xlnm._FilterDatabase" localSheetId="5" hidden="1">'男子ジュニアの部（グレコローマンスタイル）'!$A$2:$R$36</definedName>
    <definedName name="_xlnm._FilterDatabase" localSheetId="4" hidden="1">'男子ジュニアの部（フリースタイル）'!$A$2:$R$36</definedName>
    <definedName name="_xlnm.Print_Area" localSheetId="0">領収書貼付用紙!$A$1:$D$69</definedName>
  </definedNames>
  <calcPr calcId="152511"/>
</workbook>
</file>

<file path=xl/calcChain.xml><?xml version="1.0" encoding="utf-8"?>
<calcChain xmlns="http://schemas.openxmlformats.org/spreadsheetml/2006/main">
  <c r="Q38" i="7" l="1"/>
  <c r="E38" i="7"/>
  <c r="C15" i="1"/>
  <c r="S36" i="7"/>
  <c r="Q36" i="7"/>
  <c r="S35" i="7"/>
  <c r="Q35" i="7"/>
  <c r="S34" i="7"/>
  <c r="Q34" i="7"/>
  <c r="S33" i="7"/>
  <c r="Q33" i="7"/>
  <c r="S32" i="7"/>
  <c r="Q32" i="7"/>
  <c r="S31" i="7"/>
  <c r="Q31" i="7"/>
  <c r="S30" i="7"/>
  <c r="Q30" i="7"/>
  <c r="S29" i="7"/>
  <c r="Q29" i="7"/>
  <c r="S28" i="7"/>
  <c r="Q28" i="7"/>
  <c r="S27" i="7"/>
  <c r="Q27" i="7"/>
  <c r="S26" i="7"/>
  <c r="Q26" i="7"/>
  <c r="S25" i="7"/>
  <c r="Q25" i="7"/>
  <c r="S24" i="7"/>
  <c r="Q24" i="7"/>
  <c r="S23" i="7"/>
  <c r="Q23" i="7"/>
  <c r="S22" i="7"/>
  <c r="Q22" i="7"/>
  <c r="S21" i="7"/>
  <c r="Q21" i="7"/>
  <c r="S20" i="7"/>
  <c r="Q20" i="7"/>
  <c r="S19" i="7"/>
  <c r="Q19" i="7"/>
  <c r="S18" i="7"/>
  <c r="Q18" i="7"/>
  <c r="S17" i="7"/>
  <c r="Q17" i="7"/>
  <c r="S16" i="7"/>
  <c r="Q16" i="7"/>
  <c r="S15" i="7"/>
  <c r="Q15" i="7"/>
  <c r="S14" i="7"/>
  <c r="Q14" i="7"/>
  <c r="S13" i="7"/>
  <c r="Q13" i="7"/>
  <c r="S12" i="7"/>
  <c r="Q12" i="7"/>
  <c r="S11" i="7"/>
  <c r="Q11" i="7"/>
  <c r="S10" i="7"/>
  <c r="Q10" i="7"/>
  <c r="S9" i="7"/>
  <c r="Q9" i="7"/>
  <c r="S8" i="7"/>
  <c r="Q8" i="7"/>
  <c r="S7" i="7"/>
  <c r="Q7" i="7"/>
  <c r="S5" i="7"/>
  <c r="Q5" i="7"/>
  <c r="Q38" i="4"/>
  <c r="Q38" i="5"/>
  <c r="Q38" i="6"/>
  <c r="Q38" i="2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7" i="6"/>
  <c r="Q5" i="6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7" i="4"/>
  <c r="Q5" i="4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7" i="2"/>
  <c r="Q5" i="2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5" i="5"/>
  <c r="Q7" i="5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7" i="6"/>
  <c r="S5" i="6"/>
  <c r="E38" i="6"/>
  <c r="B15" i="1"/>
  <c r="E38" i="5"/>
  <c r="D13" i="1"/>
  <c r="E38" i="4"/>
  <c r="C13" i="1"/>
  <c r="E38" i="2"/>
  <c r="B13" i="1"/>
  <c r="D15" i="1"/>
</calcChain>
</file>

<file path=xl/comments1.xml><?xml version="1.0" encoding="utf-8"?>
<comments xmlns="http://schemas.openxmlformats.org/spreadsheetml/2006/main">
  <authors>
    <author>sugawara</author>
  </authors>
  <commentLis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必ず連絡の取れる連絡先を入力してください。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sugawara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プログラムに表記する略称を入力願います。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書式をダウンロードし、計量時に提出してください！</t>
        </r>
      </text>
    </comment>
  </commentList>
</comments>
</file>

<file path=xl/comments3.xml><?xml version="1.0" encoding="utf-8"?>
<comments xmlns="http://schemas.openxmlformats.org/spreadsheetml/2006/main">
  <authors>
    <author>sugawara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プログラムに表記する略称を入力願います。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書式をダウンロードし、計量時に提出してください！</t>
        </r>
      </text>
    </comment>
  </commentList>
</comments>
</file>

<file path=xl/comments4.xml><?xml version="1.0" encoding="utf-8"?>
<comments xmlns="http://schemas.openxmlformats.org/spreadsheetml/2006/main">
  <authors>
    <author>sugawara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プログラムに表記する略称を入力願います。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書式をダウンロードし、計量時に提出してください！</t>
        </r>
      </text>
    </comment>
  </commentList>
</comments>
</file>

<file path=xl/comments5.xml><?xml version="1.0" encoding="utf-8"?>
<comments xmlns="http://schemas.openxmlformats.org/spreadsheetml/2006/main">
  <authors>
    <author>sugawara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プログラムに表記する略称を入力願います。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書式をダウンロードし、計量時に提出してください！</t>
        </r>
      </text>
    </commen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大学生、社会人は必要ありません。</t>
        </r>
      </text>
    </comment>
  </commentList>
</comments>
</file>

<file path=xl/comments6.xml><?xml version="1.0" encoding="utf-8"?>
<comments xmlns="http://schemas.openxmlformats.org/spreadsheetml/2006/main">
  <authors>
    <author>sugawara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プログラムに表記する略称を入力願います。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書式をダウンロードし、計量時に提出してください！</t>
        </r>
      </text>
    </commen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大学生、社会人は必要ありません。</t>
        </r>
      </text>
    </comment>
  </commentList>
</comments>
</file>

<file path=xl/sharedStrings.xml><?xml version="1.0" encoding="utf-8"?>
<sst xmlns="http://schemas.openxmlformats.org/spreadsheetml/2006/main" count="1503" uniqueCount="247">
  <si>
    <t>氏</t>
    <rPh sb="0" eb="1">
      <t>シ</t>
    </rPh>
    <phoneticPr fontId="1"/>
  </si>
  <si>
    <t>名</t>
    <rPh sb="0" eb="1">
      <t>メイ</t>
    </rPh>
    <phoneticPr fontId="1"/>
  </si>
  <si>
    <t>所属</t>
    <rPh sb="0" eb="2">
      <t>ショゾク</t>
    </rPh>
    <phoneticPr fontId="1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</si>
  <si>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</si>
  <si>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女子カデットの部</t>
    <rPh sb="0" eb="2">
      <t>ジョシ</t>
    </rPh>
    <rPh sb="7" eb="8">
      <t>ブ</t>
    </rPh>
    <phoneticPr fontId="1"/>
  </si>
  <si>
    <t>女子ジュニアの部</t>
    <rPh sb="0" eb="2">
      <t>ジョシ</t>
    </rPh>
    <rPh sb="7" eb="8">
      <t>ブ</t>
    </rPh>
    <phoneticPr fontId="1"/>
  </si>
  <si>
    <t>男子カデットの部</t>
    <rPh sb="0" eb="2">
      <t>ダンシ</t>
    </rPh>
    <rPh sb="7" eb="8">
      <t>ブ</t>
    </rPh>
    <phoneticPr fontId="1"/>
  </si>
  <si>
    <t>女子カデット</t>
    <rPh sb="0" eb="2">
      <t>ジョシ</t>
    </rPh>
    <phoneticPr fontId="1"/>
  </si>
  <si>
    <t>カテゴリー</t>
    <phoneticPr fontId="1"/>
  </si>
  <si>
    <t>階級</t>
    <rPh sb="0" eb="2">
      <t>カイキュウ</t>
    </rPh>
    <phoneticPr fontId="1"/>
  </si>
  <si>
    <t>氏名（漢字）</t>
    <rPh sb="0" eb="2">
      <t>シメイ</t>
    </rPh>
    <rPh sb="3" eb="5">
      <t>カンジ</t>
    </rPh>
    <phoneticPr fontId="1"/>
  </si>
  <si>
    <t>所属（略称）</t>
    <rPh sb="0" eb="2">
      <t>ショゾク</t>
    </rPh>
    <rPh sb="3" eb="5">
      <t>リャクショウ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</si>
  <si>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</si>
  <si>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</si>
  <si>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出場資格</t>
    <rPh sb="0" eb="2">
      <t>シュツジョウ</t>
    </rPh>
    <rPh sb="2" eb="4">
      <t>シカク</t>
    </rPh>
    <phoneticPr fontId="1"/>
  </si>
  <si>
    <t>女子ジュニア</t>
    <rPh sb="0" eb="2">
      <t>ジョシ</t>
    </rPh>
    <phoneticPr fontId="1"/>
  </si>
  <si>
    <t>男子カデット</t>
    <rPh sb="0" eb="2">
      <t>ダンシ</t>
    </rPh>
    <phoneticPr fontId="1"/>
  </si>
  <si>
    <t>男子ジュニア</t>
    <rPh sb="0" eb="2">
      <t>ダンシ</t>
    </rPh>
    <phoneticPr fontId="1"/>
  </si>
  <si>
    <t>都道府県</t>
    <rPh sb="0" eb="4">
      <t>トドウフケン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</si>
  <si>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</si>
  <si>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</si>
  <si>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</si>
  <si>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大学</t>
    <rPh sb="0" eb="2">
      <t>ダイガク</t>
    </rPh>
    <phoneticPr fontId="1"/>
  </si>
  <si>
    <t>高等学校</t>
    <rPh sb="0" eb="2">
      <t>コウトウ</t>
    </rPh>
    <rPh sb="2" eb="4">
      <t>ガッコウ</t>
    </rPh>
    <phoneticPr fontId="1"/>
  </si>
  <si>
    <t>中学校</t>
    <rPh sb="0" eb="3">
      <t>チュウガッコウ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</si>
  <si>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</si>
  <si>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</si>
  <si>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</si>
  <si>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</si>
  <si>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1998年（平成10年）</t>
    <rPh sb="4" eb="5">
      <t>ネン</t>
    </rPh>
    <rPh sb="6" eb="8">
      <t>ヘイセイ</t>
    </rPh>
    <rPh sb="10" eb="11">
      <t>ネン</t>
    </rPh>
    <phoneticPr fontId="1"/>
  </si>
  <si>
    <t>1999年（平成11年）</t>
    <rPh sb="4" eb="5">
      <t>ネン</t>
    </rPh>
    <rPh sb="6" eb="8">
      <t>ヘイセイ</t>
    </rPh>
    <rPh sb="10" eb="11">
      <t>ネン</t>
    </rPh>
    <phoneticPr fontId="1"/>
  </si>
  <si>
    <t>2000年（平成12年）</t>
    <rPh sb="4" eb="5">
      <t>ネン</t>
    </rPh>
    <rPh sb="6" eb="8">
      <t>ヘイセイ</t>
    </rPh>
    <rPh sb="10" eb="11">
      <t>ネン</t>
    </rPh>
    <phoneticPr fontId="1"/>
  </si>
  <si>
    <t>2001年（平成13年）</t>
    <rPh sb="4" eb="5">
      <t>ネン</t>
    </rPh>
    <rPh sb="6" eb="8">
      <t>ヘイセイ</t>
    </rPh>
    <rPh sb="10" eb="11">
      <t>ネン</t>
    </rPh>
    <phoneticPr fontId="1"/>
  </si>
  <si>
    <t>2002年（平成14年）</t>
    <rPh sb="4" eb="5">
      <t>ネン</t>
    </rPh>
    <rPh sb="6" eb="8">
      <t>ヘイセイ</t>
    </rPh>
    <rPh sb="10" eb="11">
      <t>ネン</t>
    </rPh>
    <phoneticPr fontId="1"/>
  </si>
  <si>
    <t>2003年（平成15年）</t>
    <rPh sb="4" eb="5">
      <t>ネン</t>
    </rPh>
    <rPh sb="6" eb="8">
      <t>ヘイセイ</t>
    </rPh>
    <rPh sb="10" eb="11">
      <t>ネン</t>
    </rPh>
    <phoneticPr fontId="1"/>
  </si>
  <si>
    <t>1月</t>
    <rPh sb="1" eb="2">
      <t>ガツ</t>
    </rPh>
    <phoneticPr fontId="1"/>
  </si>
  <si>
    <t>1日</t>
    <rPh sb="1" eb="2">
      <t>ヒ</t>
    </rPh>
    <phoneticPr fontId="1"/>
  </si>
  <si>
    <t>2月</t>
  </si>
  <si>
    <t>2日</t>
    <rPh sb="1" eb="2">
      <t>ヒ</t>
    </rPh>
    <phoneticPr fontId="1"/>
  </si>
  <si>
    <t>3月</t>
  </si>
  <si>
    <t>3日</t>
    <rPh sb="1" eb="2">
      <t>ヒ</t>
    </rPh>
    <phoneticPr fontId="1"/>
  </si>
  <si>
    <t>4月</t>
  </si>
  <si>
    <t>4日</t>
    <rPh sb="1" eb="2">
      <t>ヒ</t>
    </rPh>
    <phoneticPr fontId="1"/>
  </si>
  <si>
    <t>5月</t>
  </si>
  <si>
    <t>5日</t>
    <rPh sb="1" eb="2">
      <t>ヒ</t>
    </rPh>
    <phoneticPr fontId="1"/>
  </si>
  <si>
    <t>6月</t>
  </si>
  <si>
    <t>6日</t>
    <rPh sb="1" eb="2">
      <t>ヒ</t>
    </rPh>
    <phoneticPr fontId="1"/>
  </si>
  <si>
    <t>7月</t>
  </si>
  <si>
    <t>7日</t>
    <rPh sb="1" eb="2">
      <t>ヒ</t>
    </rPh>
    <phoneticPr fontId="1"/>
  </si>
  <si>
    <t>8月</t>
  </si>
  <si>
    <t>8日</t>
    <rPh sb="1" eb="2">
      <t>ヒ</t>
    </rPh>
    <phoneticPr fontId="1"/>
  </si>
  <si>
    <t>9月</t>
  </si>
  <si>
    <t>9日</t>
    <rPh sb="1" eb="2">
      <t>ヒ</t>
    </rPh>
    <phoneticPr fontId="1"/>
  </si>
  <si>
    <t>10月</t>
  </si>
  <si>
    <t>10日</t>
    <rPh sb="2" eb="3">
      <t>ヒ</t>
    </rPh>
    <phoneticPr fontId="1"/>
  </si>
  <si>
    <t>11月</t>
  </si>
  <si>
    <t>11日</t>
    <rPh sb="2" eb="3">
      <t>ヒ</t>
    </rPh>
    <phoneticPr fontId="1"/>
  </si>
  <si>
    <t>12月</t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</si>
  <si>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</si>
  <si>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</si>
  <si>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</si>
  <si>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</si>
  <si>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</si>
  <si>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</si>
  <si>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</si>
  <si>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</si>
  <si>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</si>
  <si>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</si>
  <si>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22日</t>
    <rPh sb="2" eb="3">
      <t>ヒ</t>
    </rPh>
    <phoneticPr fontId="1"/>
  </si>
  <si>
    <t>23日</t>
    <rPh sb="2" eb="3">
      <t>ヒ</t>
    </rPh>
    <phoneticPr fontId="1"/>
  </si>
  <si>
    <t>24日</t>
    <rPh sb="2" eb="3">
      <t>ヒ</t>
    </rPh>
    <phoneticPr fontId="1"/>
  </si>
  <si>
    <t>25日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</si>
  <si>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</si>
  <si>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</si>
  <si>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</si>
  <si>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</si>
  <si>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</si>
  <si>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</si>
  <si>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</si>
  <si>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</si>
  <si>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</si>
  <si>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</si>
  <si>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</si>
  <si>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</si>
  <si>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</si>
  <si>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</si>
  <si>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</si>
  <si>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</si>
  <si>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</si>
  <si>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</si>
  <si>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</si>
  <si>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</si>
  <si>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</si>
  <si>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</si>
  <si>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</si>
  <si>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</si>
  <si>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</si>
  <si>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</si>
  <si>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</si>
  <si>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</si>
  <si>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</si>
  <si>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</si>
  <si>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</si>
  <si>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</si>
  <si>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</si>
  <si>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</si>
  <si>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</si>
  <si>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</si>
  <si>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</si>
  <si>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</si>
  <si>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</si>
  <si>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</si>
  <si>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</si>
  <si>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</si>
  <si>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</si>
  <si>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</si>
  <si>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</si>
  <si>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</si>
  <si>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</si>
  <si>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</si>
  <si>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</si>
  <si>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</si>
  <si>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</si>
  <si>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</si>
  <si>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</si>
  <si>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スタイル</t>
    <phoneticPr fontId="1"/>
  </si>
  <si>
    <t>F</t>
    <phoneticPr fontId="1"/>
  </si>
  <si>
    <t>G</t>
    <phoneticPr fontId="1"/>
  </si>
  <si>
    <t>40kg級</t>
  </si>
  <si>
    <t>43kg級</t>
  </si>
  <si>
    <t>46kg級</t>
  </si>
  <si>
    <t>49kg級</t>
  </si>
  <si>
    <t>65kg級</t>
  </si>
  <si>
    <t>51kg級</t>
  </si>
  <si>
    <t>59kg級</t>
  </si>
  <si>
    <t>74kg級</t>
  </si>
  <si>
    <t>クラブ</t>
    <phoneticPr fontId="1"/>
  </si>
  <si>
    <t>（その他）</t>
    <rPh sb="3" eb="4">
      <t>タ</t>
    </rPh>
    <phoneticPr fontId="1"/>
  </si>
  <si>
    <t>No.</t>
    <phoneticPr fontId="1"/>
  </si>
  <si>
    <t>北海道・東北ブロック予選</t>
    <rPh sb="10" eb="12">
      <t>ヨセン</t>
    </rPh>
    <phoneticPr fontId="1"/>
  </si>
  <si>
    <t>順位</t>
    <rPh sb="0" eb="2">
      <t>ジュンイ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</si>
  <si>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</si>
  <si>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</si>
  <si>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</si>
  <si>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5位</t>
    <rPh sb="1" eb="2">
      <t>イ</t>
    </rPh>
    <phoneticPr fontId="1"/>
  </si>
  <si>
    <t>関東ブロック予選</t>
    <rPh sb="6" eb="8">
      <t>ヨセン</t>
    </rPh>
    <phoneticPr fontId="1"/>
  </si>
  <si>
    <t>東海・北信越ブロック予選</t>
    <rPh sb="10" eb="12">
      <t>ヨセン</t>
    </rPh>
    <phoneticPr fontId="1"/>
  </si>
  <si>
    <t>近畿ブロック予選</t>
    <rPh sb="6" eb="8">
      <t>ヨセン</t>
    </rPh>
    <phoneticPr fontId="1"/>
  </si>
  <si>
    <t>中国・四国ブロック予選</t>
    <rPh sb="9" eb="11">
      <t>ヨセン</t>
    </rPh>
    <phoneticPr fontId="1"/>
  </si>
  <si>
    <t>九州ブロック予選</t>
    <rPh sb="6" eb="8">
      <t>ヨセン</t>
    </rPh>
    <phoneticPr fontId="1"/>
  </si>
  <si>
    <t>例）</t>
    <rPh sb="0" eb="1">
      <t>レイ</t>
    </rPh>
    <phoneticPr fontId="1"/>
  </si>
  <si>
    <t>入力</t>
    <rPh sb="0" eb="2">
      <t>ニュウリョク</t>
    </rPh>
    <phoneticPr fontId="1"/>
  </si>
  <si>
    <t>横浜</t>
    <rPh sb="0" eb="2">
      <t>ヨコハマ</t>
    </rPh>
    <phoneticPr fontId="1"/>
  </si>
  <si>
    <t>太郎</t>
    <rPh sb="0" eb="2">
      <t>タロウ</t>
    </rPh>
    <phoneticPr fontId="1"/>
  </si>
  <si>
    <t>日本体育</t>
    <rPh sb="0" eb="2">
      <t>ニホン</t>
    </rPh>
    <rPh sb="2" eb="4">
      <t>タイイク</t>
    </rPh>
    <phoneticPr fontId="1"/>
  </si>
  <si>
    <t>日体大</t>
    <rPh sb="0" eb="1">
      <t>ヒ</t>
    </rPh>
    <rPh sb="1" eb="2">
      <t>タイ</t>
    </rPh>
    <rPh sb="2" eb="3">
      <t>ダイ</t>
    </rPh>
    <phoneticPr fontId="1"/>
  </si>
  <si>
    <t>慶應義塾</t>
    <rPh sb="0" eb="2">
      <t>ケイオウ</t>
    </rPh>
    <rPh sb="2" eb="4">
      <t>ギジュク</t>
    </rPh>
    <phoneticPr fontId="1"/>
  </si>
  <si>
    <t>慶應高</t>
    <rPh sb="0" eb="2">
      <t>ケイオウ</t>
    </rPh>
    <rPh sb="2" eb="3">
      <t>コウ</t>
    </rPh>
    <phoneticPr fontId="1"/>
  </si>
  <si>
    <t>所属所在地
（都道府県）</t>
    <rPh sb="0" eb="2">
      <t>ショゾク</t>
    </rPh>
    <rPh sb="2" eb="5">
      <t>ショザイチ</t>
    </rPh>
    <rPh sb="7" eb="11">
      <t>トドウフケン</t>
    </rPh>
    <phoneticPr fontId="1"/>
  </si>
  <si>
    <t>（リスト選択）</t>
    <rPh sb="4" eb="6">
      <t>センタク</t>
    </rPh>
    <phoneticPr fontId="1"/>
  </si>
  <si>
    <t>（自動表示）</t>
    <rPh sb="1" eb="3">
      <t>ジドウ</t>
    </rPh>
    <rPh sb="3" eb="5">
      <t>ヒョウジ</t>
    </rPh>
    <phoneticPr fontId="1"/>
  </si>
  <si>
    <t>日本大学藤沢</t>
    <rPh sb="0" eb="2">
      <t>ニホン</t>
    </rPh>
    <rPh sb="2" eb="4">
      <t>ダイガク</t>
    </rPh>
    <rPh sb="4" eb="6">
      <t>フジサワ</t>
    </rPh>
    <phoneticPr fontId="1"/>
  </si>
  <si>
    <t>日大藤沢高</t>
    <rPh sb="0" eb="2">
      <t>ニチダイ</t>
    </rPh>
    <rPh sb="2" eb="4">
      <t>フジサワ</t>
    </rPh>
    <rPh sb="4" eb="5">
      <t>コウ</t>
    </rPh>
    <phoneticPr fontId="1"/>
  </si>
  <si>
    <t>指定銀行</t>
  </si>
  <si>
    <t>口座番号</t>
  </si>
  <si>
    <t>口座名義</t>
  </si>
  <si>
    <t>全国中学・全国中学選抜大会5位（ベスト8）</t>
    <phoneticPr fontId="1"/>
  </si>
  <si>
    <t>予選ブロック</t>
    <rPh sb="0" eb="2">
      <t>ヨセン</t>
    </rPh>
    <phoneticPr fontId="1"/>
  </si>
  <si>
    <t>エントリー人数</t>
    <rPh sb="5" eb="7">
      <t>ニンズウ</t>
    </rPh>
    <phoneticPr fontId="1"/>
  </si>
  <si>
    <t>スタイル</t>
    <phoneticPr fontId="1"/>
  </si>
  <si>
    <t>F</t>
  </si>
  <si>
    <t>G</t>
  </si>
  <si>
    <t>フリガナ</t>
    <phoneticPr fontId="1"/>
  </si>
  <si>
    <t>参加料 計</t>
    <rPh sb="0" eb="3">
      <t>サンカリョウ</t>
    </rPh>
    <rPh sb="4" eb="5">
      <t>ケイ</t>
    </rPh>
    <phoneticPr fontId="1"/>
  </si>
  <si>
    <t>横浜銀行
久里浜支店</t>
    <phoneticPr fontId="1"/>
  </si>
  <si>
    <t>普通 ６１５４９０２</t>
    <phoneticPr fontId="1"/>
  </si>
  <si>
    <t>神奈川県レスリング協会　大会事務局　代表　長谷川　卓</t>
    <phoneticPr fontId="1"/>
  </si>
  <si>
    <t>JOCジュニアオリンピックカップ大会 2018年度全日本ジュニアレスリング選手権大会</t>
    <phoneticPr fontId="1"/>
  </si>
  <si>
    <t>領収書貼付用紙</t>
    <rPh sb="0" eb="3">
      <t>リョウシュウショ</t>
    </rPh>
    <rPh sb="3" eb="5">
      <t>テンプ</t>
    </rPh>
    <rPh sb="5" eb="7">
      <t>ヨウシ</t>
    </rPh>
    <phoneticPr fontId="1"/>
  </si>
  <si>
    <t>振込領収書（コピー可）貼付欄</t>
    <rPh sb="0" eb="2">
      <t>フリコミ</t>
    </rPh>
    <rPh sb="2" eb="5">
      <t>リョウシュウショ</t>
    </rPh>
    <rPh sb="9" eb="10">
      <t>カ</t>
    </rPh>
    <rPh sb="11" eb="13">
      <t>テンプ</t>
    </rPh>
    <rPh sb="13" eb="14">
      <t>ラン</t>
    </rPh>
    <phoneticPr fontId="1"/>
  </si>
  <si>
    <t>※ この用紙をプリントアウトし、領収書を添付、参加申込書とともに下記宛までご郵送ください。</t>
    <rPh sb="4" eb="6">
      <t>ヨウシ</t>
    </rPh>
    <rPh sb="16" eb="19">
      <t>リョウシュウショ</t>
    </rPh>
    <rPh sb="20" eb="22">
      <t>テンプ</t>
    </rPh>
    <rPh sb="23" eb="25">
      <t>サンカ</t>
    </rPh>
    <rPh sb="25" eb="28">
      <t>モウシコミショ</t>
    </rPh>
    <rPh sb="32" eb="34">
      <t>カキ</t>
    </rPh>
    <rPh sb="34" eb="35">
      <t>アテ</t>
    </rPh>
    <rPh sb="38" eb="40">
      <t>ユウソウ</t>
    </rPh>
    <phoneticPr fontId="1"/>
  </si>
  <si>
    <r>
      <t>　</t>
    </r>
    <r>
      <rPr>
        <sz val="14"/>
        <rFont val="ＭＳ ゴシック"/>
        <family val="3"/>
        <charset val="128"/>
      </rPr>
      <t>〒235-0023　
　　横浜市磯子区森5-24-1
　　神奈川県立磯子工業高等学校内
　　　　　</t>
    </r>
    <r>
      <rPr>
        <sz val="11"/>
        <rFont val="ＭＳ ゴシック"/>
        <family val="3"/>
        <charset val="128"/>
      </rPr>
      <t xml:space="preserve">（JOC2018レスリング大会事務局）
</t>
    </r>
    <r>
      <rPr>
        <sz val="12"/>
        <rFont val="ＭＳ ゴシック"/>
        <family val="3"/>
        <charset val="128"/>
      </rPr>
      <t xml:space="preserve">
　　　　　</t>
    </r>
    <r>
      <rPr>
        <sz val="26"/>
        <rFont val="ＭＳ ゴシック"/>
        <family val="3"/>
        <charset val="128"/>
      </rPr>
      <t>菅原　和哉　宛</t>
    </r>
    <phoneticPr fontId="1"/>
  </si>
  <si>
    <t>※ プリントアウトして封筒への貼付に利用ください。</t>
    <rPh sb="11" eb="13">
      <t>フウトウ</t>
    </rPh>
    <rPh sb="15" eb="17">
      <t>テンプ</t>
    </rPh>
    <rPh sb="18" eb="20">
      <t>リヨウ</t>
    </rPh>
    <phoneticPr fontId="1"/>
  </si>
  <si>
    <t>※ 必ず上記の申込代表者名義で、下記宛に参加料の振り込みをお願いいたします。</t>
    <rPh sb="2" eb="3">
      <t>カナラ</t>
    </rPh>
    <rPh sb="4" eb="6">
      <t>ジョウキ</t>
    </rPh>
    <rPh sb="7" eb="9">
      <t>モウシコミ</t>
    </rPh>
    <rPh sb="9" eb="12">
      <t>ダイヒョウシャ</t>
    </rPh>
    <rPh sb="12" eb="14">
      <t>メイギ</t>
    </rPh>
    <rPh sb="16" eb="18">
      <t>カキ</t>
    </rPh>
    <rPh sb="18" eb="19">
      <t>アテ</t>
    </rPh>
    <rPh sb="20" eb="23">
      <t>サンカリョウ</t>
    </rPh>
    <rPh sb="24" eb="25">
      <t>フ</t>
    </rPh>
    <rPh sb="26" eb="27">
      <t>コ</t>
    </rPh>
    <rPh sb="30" eb="31">
      <t>ネガ</t>
    </rPh>
    <phoneticPr fontId="1"/>
  </si>
  <si>
    <t>所属（チーム名）</t>
    <rPh sb="0" eb="2">
      <t>ショゾク</t>
    </rPh>
    <rPh sb="6" eb="7">
      <t>メイ</t>
    </rPh>
    <phoneticPr fontId="1"/>
  </si>
  <si>
    <t>新学年</t>
    <rPh sb="0" eb="1">
      <t>シン</t>
    </rPh>
    <rPh sb="1" eb="3">
      <t>ガクネン</t>
    </rPh>
    <phoneticPr fontId="1"/>
  </si>
  <si>
    <t>承諾書
診断書</t>
    <rPh sb="0" eb="3">
      <t>ショウダクショ</t>
    </rPh>
    <rPh sb="4" eb="7">
      <t>シンダンショ</t>
    </rPh>
    <phoneticPr fontId="1"/>
  </si>
  <si>
    <t>53kg級</t>
    <phoneticPr fontId="1"/>
  </si>
  <si>
    <t>57kg級</t>
    <phoneticPr fontId="1"/>
  </si>
  <si>
    <t>61kg級</t>
    <phoneticPr fontId="1"/>
  </si>
  <si>
    <t>69kg級</t>
    <phoneticPr fontId="1"/>
  </si>
  <si>
    <t>73kg級</t>
    <phoneticPr fontId="1"/>
  </si>
  <si>
    <t>50kg級</t>
    <phoneticPr fontId="1"/>
  </si>
  <si>
    <t>55kg級</t>
    <phoneticPr fontId="1"/>
  </si>
  <si>
    <t>62kg級</t>
    <phoneticPr fontId="1"/>
  </si>
  <si>
    <t>65kg級</t>
    <phoneticPr fontId="1"/>
  </si>
  <si>
    <t>68kg級</t>
    <phoneticPr fontId="1"/>
  </si>
  <si>
    <t>72kg級</t>
    <phoneticPr fontId="1"/>
  </si>
  <si>
    <t>76kg級</t>
    <phoneticPr fontId="1"/>
  </si>
  <si>
    <t>45kg級</t>
    <phoneticPr fontId="1"/>
  </si>
  <si>
    <t>48kg級</t>
    <phoneticPr fontId="1"/>
  </si>
  <si>
    <t>51kg級</t>
    <phoneticPr fontId="1"/>
  </si>
  <si>
    <t>60kg級</t>
    <phoneticPr fontId="1"/>
  </si>
  <si>
    <t>71kg級</t>
    <phoneticPr fontId="1"/>
  </si>
  <si>
    <t>80kg級</t>
    <phoneticPr fontId="1"/>
  </si>
  <si>
    <t>92kg級</t>
    <phoneticPr fontId="1"/>
  </si>
  <si>
    <t>110kg級</t>
    <phoneticPr fontId="1"/>
  </si>
  <si>
    <t>70kg級</t>
    <phoneticPr fontId="1"/>
  </si>
  <si>
    <t>79kg級</t>
    <phoneticPr fontId="1"/>
  </si>
  <si>
    <t>86kg級</t>
    <phoneticPr fontId="1"/>
  </si>
  <si>
    <t>92kg級</t>
    <phoneticPr fontId="1"/>
  </si>
  <si>
    <t>97kg級</t>
    <phoneticPr fontId="1"/>
  </si>
  <si>
    <t>125kg級</t>
    <phoneticPr fontId="1"/>
  </si>
  <si>
    <t>※ 申込み・振込みは、なるべく県単位・チーム単位でお願いいたします。</t>
    <rPh sb="2" eb="4">
      <t>モウシコミ</t>
    </rPh>
    <rPh sb="6" eb="8">
      <t>フリコミ</t>
    </rPh>
    <rPh sb="15" eb="18">
      <t>ケンタンイ</t>
    </rPh>
    <rPh sb="22" eb="24">
      <t>タンイ</t>
    </rPh>
    <rPh sb="26" eb="27">
      <t>ネガ</t>
    </rPh>
    <phoneticPr fontId="1"/>
  </si>
  <si>
    <t>※ 当日の受付は行いません。計量時に選手に大会プログラムを配布いたします。</t>
    <rPh sb="2" eb="4">
      <t>トウジツ</t>
    </rPh>
    <rPh sb="5" eb="7">
      <t>ウケツケ</t>
    </rPh>
    <rPh sb="8" eb="9">
      <t>オコナ</t>
    </rPh>
    <rPh sb="14" eb="16">
      <t>ケイリョウ</t>
    </rPh>
    <rPh sb="16" eb="17">
      <t>ジ</t>
    </rPh>
    <rPh sb="18" eb="20">
      <t>センシュ</t>
    </rPh>
    <rPh sb="21" eb="23">
      <t>タイカイ</t>
    </rPh>
    <rPh sb="29" eb="31">
      <t>ハイフ</t>
    </rPh>
    <phoneticPr fontId="1"/>
  </si>
  <si>
    <t>※ 領収書の発行は致しません。</t>
    <rPh sb="2" eb="5">
      <t>リョウシュウショ</t>
    </rPh>
    <rPh sb="6" eb="8">
      <t>ハッコウ</t>
    </rPh>
    <rPh sb="9" eb="10">
      <t>イタ</t>
    </rPh>
    <phoneticPr fontId="1"/>
  </si>
  <si>
    <t>切り取り</t>
    <rPh sb="0" eb="1">
      <t>キ</t>
    </rPh>
    <rPh sb="2" eb="3">
      <t>ト</t>
    </rPh>
    <phoneticPr fontId="1"/>
  </si>
  <si>
    <t>上記の選手の参加を認めます。</t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</si>
  <si>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</si>
  <si>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</si>
  <si>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申込責任者</t>
    <rPh sb="0" eb="2">
      <t>モウシコ</t>
    </rPh>
    <rPh sb="2" eb="5">
      <t>セキニンシャ</t>
    </rPh>
    <phoneticPr fontId="1"/>
  </si>
  <si>
    <t>57kg級</t>
  </si>
  <si>
    <t>ふりがな（全角ひらがな）</t>
    <rPh sb="5" eb="7">
      <t>ゼンカク</t>
    </rPh>
    <phoneticPr fontId="1"/>
  </si>
  <si>
    <t>し</t>
    <phoneticPr fontId="1"/>
  </si>
  <si>
    <t>し</t>
    <phoneticPr fontId="1"/>
  </si>
  <si>
    <t>めい</t>
    <phoneticPr fontId="1"/>
  </si>
  <si>
    <t>めい</t>
    <phoneticPr fontId="1"/>
  </si>
  <si>
    <t>よこはま</t>
    <phoneticPr fontId="1"/>
  </si>
  <si>
    <t>よこはま</t>
    <phoneticPr fontId="1"/>
  </si>
  <si>
    <t>たろう</t>
    <phoneticPr fontId="1"/>
  </si>
  <si>
    <t>慶應大</t>
    <rPh sb="0" eb="2">
      <t>ケイオウ</t>
    </rPh>
    <rPh sb="2" eb="3">
      <t>ダイ</t>
    </rPh>
    <phoneticPr fontId="1"/>
  </si>
  <si>
    <t>G</t>
    <phoneticPr fontId="18"/>
  </si>
  <si>
    <t>63kg級</t>
    <phoneticPr fontId="1"/>
  </si>
  <si>
    <t>67kg級</t>
    <phoneticPr fontId="1"/>
  </si>
  <si>
    <t>72kg級</t>
  </si>
  <si>
    <t>72kg級</t>
    <phoneticPr fontId="18"/>
  </si>
  <si>
    <t>77kg級</t>
    <phoneticPr fontId="1"/>
  </si>
  <si>
    <t>82kg級</t>
    <phoneticPr fontId="1"/>
  </si>
  <si>
    <t>87kg級</t>
    <phoneticPr fontId="1"/>
  </si>
  <si>
    <t>130kg級</t>
    <phoneticPr fontId="1"/>
  </si>
  <si>
    <t>社会人</t>
    <rPh sb="0" eb="2">
      <t>シャカイ</t>
    </rPh>
    <rPh sb="2" eb="3">
      <t>ジン</t>
    </rPh>
    <phoneticPr fontId="1"/>
  </si>
  <si>
    <t>社会人</t>
    <rPh sb="0" eb="2">
      <t>シャカイ</t>
    </rPh>
    <rPh sb="2" eb="3">
      <t>ジン</t>
    </rPh>
    <phoneticPr fontId="3"/>
  </si>
  <si>
    <t>社会人</t>
    <rPh sb="0" eb="2">
      <t>シャカイ</t>
    </rPh>
    <rPh sb="2" eb="3">
      <t>ジン</t>
    </rPh>
    <phoneticPr fontId="18"/>
  </si>
  <si>
    <r>
      <t>※ 2018年4月時点での所属を入力ください。また、進学等で所属が変わる場合は、重複エントリーにご注意ください。新しい所属先からの申込みになります。
　　この用紙をプリントアウトして郵送するとともに、このファイルごと　</t>
    </r>
    <r>
      <rPr>
        <b/>
        <sz val="10"/>
        <color indexed="10"/>
        <rFont val="ＭＳ Ｐゴシック"/>
        <family val="3"/>
        <charset val="128"/>
      </rPr>
      <t>kazu98@msf.biglobe.ne.jp</t>
    </r>
    <r>
      <rPr>
        <b/>
        <sz val="10"/>
        <color indexed="8"/>
        <rFont val="ＭＳ Ｐゴシック"/>
        <family val="3"/>
        <charset val="128"/>
      </rPr>
      <t xml:space="preserve"> 宛にメール送信願います。</t>
    </r>
    <rPh sb="6" eb="7">
      <t>ネン</t>
    </rPh>
    <rPh sb="8" eb="9">
      <t>ガツ</t>
    </rPh>
    <rPh sb="9" eb="11">
      <t>ジテン</t>
    </rPh>
    <rPh sb="13" eb="15">
      <t>ショゾク</t>
    </rPh>
    <rPh sb="16" eb="18">
      <t>ニュウリョク</t>
    </rPh>
    <rPh sb="26" eb="28">
      <t>シンガク</t>
    </rPh>
    <rPh sb="28" eb="29">
      <t>トウ</t>
    </rPh>
    <rPh sb="30" eb="32">
      <t>ショゾク</t>
    </rPh>
    <rPh sb="33" eb="34">
      <t>カ</t>
    </rPh>
    <rPh sb="36" eb="38">
      <t>バアイ</t>
    </rPh>
    <rPh sb="40" eb="42">
      <t>チョウフク</t>
    </rPh>
    <rPh sb="49" eb="51">
      <t>チュウイ</t>
    </rPh>
    <rPh sb="56" eb="57">
      <t>アタラ</t>
    </rPh>
    <rPh sb="59" eb="61">
      <t>ショゾク</t>
    </rPh>
    <rPh sb="61" eb="62">
      <t>サキ</t>
    </rPh>
    <rPh sb="65" eb="67">
      <t>モウシコ</t>
    </rPh>
    <rPh sb="79" eb="81">
      <t>ヨウシ</t>
    </rPh>
    <rPh sb="91" eb="93">
      <t>ユウソウ</t>
    </rPh>
    <rPh sb="134" eb="135">
      <t>アテ</t>
    </rPh>
    <rPh sb="139" eb="142">
      <t>ソウシンネガ</t>
    </rPh>
    <phoneticPr fontId="1"/>
  </si>
  <si>
    <t>男子ジュニアの部（フリー）</t>
    <rPh sb="0" eb="2">
      <t>ダンシ</t>
    </rPh>
    <rPh sb="7" eb="8">
      <t>ブ</t>
    </rPh>
    <phoneticPr fontId="1"/>
  </si>
  <si>
    <t>男子ジュニアの部（グレコ）</t>
    <rPh sb="0" eb="2">
      <t>ダンシ</t>
    </rPh>
    <rPh sb="7" eb="8">
      <t>ブ</t>
    </rPh>
    <phoneticPr fontId="1"/>
  </si>
  <si>
    <t>（※ 参加料は自動計算されます）</t>
    <rPh sb="3" eb="6">
      <t>サンカリョウ</t>
    </rPh>
    <rPh sb="7" eb="9">
      <t>ジドウ</t>
    </rPh>
    <rPh sb="9" eb="1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</si>
</sst>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0&quot;名&quot;"/>
    <numFmt numFmtId="177" formatCode="[$-411]ggge&quot;年&quot;m&quot;月&quot;d&quot;日&quot;;@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ゴシック"/>
      <family val="3"/>
      <charset val="128"/>
    </font>
    <font>
      <sz val="26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8"/>
      <color rgb="FF0070C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8"/>
      <color theme="1"/>
      <name val="メイリオ"/>
      <family val="3"/>
      <charset val="128"/>
    </font>
    <font>
      <sz val="10"/>
      <color rgb="FF0070C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b/>
      <sz val="10"/>
      <color theme="1"/>
      <name val="メイリオ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0"/>
      <color rgb="FFFF3399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b/>
      <sz val="10"/>
      <color rgb="FF002060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10"/>
      <color rgb="FF00B05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0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vertical="center" shrinkToFit="1"/>
    </xf>
    <xf numFmtId="0" fontId="23" fillId="0" borderId="6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8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>
      <alignment vertical="center"/>
    </xf>
    <xf numFmtId="5" fontId="6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49" fontId="4" fillId="0" borderId="26" xfId="0" applyNumberFormat="1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>
      <alignment vertical="center"/>
    </xf>
    <xf numFmtId="176" fontId="4" fillId="0" borderId="7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0" fontId="28" fillId="0" borderId="3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3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33" fillId="0" borderId="30" xfId="0" applyFont="1" applyBorder="1" applyAlignment="1">
      <alignment vertical="center" shrinkToFit="1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35" fillId="0" borderId="0" xfId="0" applyFont="1" applyFill="1">
      <alignment vertical="center"/>
    </xf>
    <xf numFmtId="0" fontId="36" fillId="0" borderId="0" xfId="0" applyFont="1" applyAlignment="1">
      <alignment vertical="center" shrinkToFit="1"/>
    </xf>
    <xf numFmtId="0" fontId="37" fillId="0" borderId="8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39" fillId="0" borderId="31" xfId="0" applyFont="1" applyFill="1" applyBorder="1" applyAlignment="1">
      <alignment horizontal="center" vertical="center"/>
    </xf>
    <xf numFmtId="176" fontId="4" fillId="0" borderId="14" xfId="0" applyNumberFormat="1" applyFont="1" applyFill="1" applyBorder="1">
      <alignment vertical="center"/>
    </xf>
    <xf numFmtId="0" fontId="40" fillId="0" borderId="21" xfId="0" applyFont="1" applyFill="1" applyBorder="1" applyAlignment="1">
      <alignment horizontal="center" vertical="center" shrinkToFit="1"/>
    </xf>
    <xf numFmtId="0" fontId="41" fillId="0" borderId="29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 shrinkToFit="1"/>
    </xf>
    <xf numFmtId="5" fontId="19" fillId="0" borderId="0" xfId="0" applyNumberFormat="1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33" xfId="0" applyFont="1" applyFill="1" applyBorder="1" applyAlignment="1">
      <alignment horizontal="center" vertical="top"/>
    </xf>
    <xf numFmtId="0" fontId="7" fillId="0" borderId="32" xfId="0" applyFont="1" applyFill="1" applyBorder="1" applyAlignment="1">
      <alignment horizontal="center" vertical="top"/>
    </xf>
    <xf numFmtId="0" fontId="7" fillId="0" borderId="34" xfId="0" applyFont="1" applyFill="1" applyBorder="1" applyAlignment="1">
      <alignment horizontal="center" vertical="top"/>
    </xf>
    <xf numFmtId="0" fontId="7" fillId="0" borderId="35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36" xfId="0" applyFont="1" applyFill="1" applyBorder="1" applyAlignment="1">
      <alignment horizontal="center" vertical="top"/>
    </xf>
    <xf numFmtId="0" fontId="7" fillId="0" borderId="37" xfId="0" applyFont="1" applyFill="1" applyBorder="1" applyAlignment="1">
      <alignment horizontal="center" vertical="top"/>
    </xf>
    <xf numFmtId="0" fontId="7" fillId="0" borderId="38" xfId="0" applyFont="1" applyFill="1" applyBorder="1" applyAlignment="1">
      <alignment horizontal="center" vertical="top"/>
    </xf>
    <xf numFmtId="0" fontId="7" fillId="0" borderId="39" xfId="0" applyFont="1" applyFill="1" applyBorder="1" applyAlignment="1">
      <alignment horizontal="center" vertical="top"/>
    </xf>
    <xf numFmtId="0" fontId="12" fillId="0" borderId="4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0" fillId="3" borderId="27" xfId="0" applyFont="1" applyFill="1" applyBorder="1" applyAlignment="1">
      <alignment horizontal="center" vertical="center" shrinkToFit="1"/>
    </xf>
    <xf numFmtId="0" fontId="20" fillId="3" borderId="21" xfId="0" applyFont="1" applyFill="1" applyBorder="1" applyAlignment="1">
      <alignment horizontal="center" vertical="center" shrinkToFit="1"/>
    </xf>
    <xf numFmtId="0" fontId="20" fillId="3" borderId="28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20" fillId="3" borderId="29" xfId="0" applyFont="1" applyFill="1" applyBorder="1" applyAlignment="1">
      <alignment horizontal="center" vertical="center" shrinkToFit="1"/>
    </xf>
    <xf numFmtId="0" fontId="20" fillId="3" borderId="28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8" fillId="0" borderId="47" xfId="0" applyFont="1" applyBorder="1" applyAlignment="1">
      <alignment horizontal="left" vertical="center" wrapText="1"/>
    </xf>
    <xf numFmtId="0" fontId="20" fillId="3" borderId="48" xfId="0" applyFont="1" applyFill="1" applyBorder="1" applyAlignment="1">
      <alignment horizontal="center" vertical="center" shrinkToFit="1"/>
    </xf>
    <xf numFmtId="0" fontId="20" fillId="3" borderId="49" xfId="0" applyFont="1" applyFill="1" applyBorder="1" applyAlignment="1">
      <alignment horizontal="center" vertical="center" shrinkToFit="1"/>
    </xf>
    <xf numFmtId="0" fontId="20" fillId="3" borderId="5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G67"/>
  <sheetViews>
    <sheetView view="pageBreakPreview" topLeftCell="A52" zoomScaleNormal="100" zoomScaleSheetLayoutView="100" workbookViewId="0">
      <selection activeCell="F10" sqref="F10"/>
    </sheetView>
  </sheetViews>
  <sheetFormatPr defaultColWidth="20.5" defaultRowHeight="12" x14ac:dyDescent="0.15"/>
  <cols>
    <col min="1" max="1" width="16" style="50" customWidth="1"/>
    <col min="2" max="4" width="24.625" style="50" customWidth="1"/>
    <col min="5" max="16384" width="20.5" style="50"/>
  </cols>
  <sheetData>
    <row r="1" spans="1:7" s="57" customFormat="1" ht="14.25" x14ac:dyDescent="0.15">
      <c r="A1" s="50" t="s">
        <v>177</v>
      </c>
    </row>
    <row r="2" spans="1:7" s="57" customFormat="1" ht="14.25" x14ac:dyDescent="0.15">
      <c r="A2" s="50"/>
    </row>
    <row r="3" spans="1:7" ht="25.5" x14ac:dyDescent="0.15">
      <c r="A3" s="98" t="s">
        <v>178</v>
      </c>
      <c r="B3" s="98"/>
      <c r="C3" s="98"/>
      <c r="D3" s="98"/>
    </row>
    <row r="4" spans="1:7" ht="12.75" thickBot="1" x14ac:dyDescent="0.2"/>
    <row r="5" spans="1:7" x14ac:dyDescent="0.15">
      <c r="A5" s="114" t="s">
        <v>220</v>
      </c>
      <c r="B5" s="110" t="s">
        <v>172</v>
      </c>
      <c r="C5" s="111"/>
    </row>
    <row r="6" spans="1:7" ht="23.45" customHeight="1" x14ac:dyDescent="0.15">
      <c r="A6" s="115"/>
      <c r="B6" s="63"/>
      <c r="C6" s="64"/>
    </row>
    <row r="7" spans="1:7" x14ac:dyDescent="0.15">
      <c r="A7" s="115"/>
      <c r="B7" s="59" t="s">
        <v>0</v>
      </c>
      <c r="C7" s="58" t="s">
        <v>1</v>
      </c>
    </row>
    <row r="8" spans="1:7" ht="30.6" customHeight="1" x14ac:dyDescent="0.15">
      <c r="A8" s="115"/>
      <c r="B8" s="65"/>
      <c r="C8" s="66"/>
    </row>
    <row r="9" spans="1:7" x14ac:dyDescent="0.15">
      <c r="A9" s="115"/>
      <c r="B9" s="60" t="s">
        <v>184</v>
      </c>
      <c r="C9" s="61" t="s">
        <v>3</v>
      </c>
      <c r="D9" s="51"/>
      <c r="E9" s="51"/>
      <c r="F9" s="51"/>
      <c r="G9" s="52"/>
    </row>
    <row r="10" spans="1:7" ht="30.6" customHeight="1" thickBot="1" x14ac:dyDescent="0.2">
      <c r="A10" s="116"/>
      <c r="B10" s="67"/>
      <c r="C10" s="68"/>
      <c r="D10" s="51"/>
      <c r="E10" s="51"/>
      <c r="F10" s="51"/>
      <c r="G10" s="52"/>
    </row>
    <row r="11" spans="1:7" ht="16.899999999999999" customHeight="1" thickBot="1" x14ac:dyDescent="0.2">
      <c r="A11" s="53"/>
      <c r="B11" s="51"/>
      <c r="C11" s="51"/>
      <c r="D11" s="51"/>
      <c r="E11" s="51"/>
      <c r="F11" s="51"/>
      <c r="G11" s="52"/>
    </row>
    <row r="12" spans="1:7" x14ac:dyDescent="0.15">
      <c r="A12" s="114" t="s">
        <v>168</v>
      </c>
      <c r="B12" s="76" t="s">
        <v>4</v>
      </c>
      <c r="C12" s="91" t="s">
        <v>5</v>
      </c>
      <c r="D12" s="94" t="s">
        <v>6</v>
      </c>
    </row>
    <row r="13" spans="1:7" ht="22.15" customHeight="1" thickBot="1" x14ac:dyDescent="0.2">
      <c r="A13" s="115"/>
      <c r="B13" s="69">
        <f>女子カデットの部!$E$38</f>
        <v>0</v>
      </c>
      <c r="C13" s="92">
        <f>女子ジュニアの部!$E$38</f>
        <v>0</v>
      </c>
      <c r="D13" s="71">
        <f>男子カデットの部!$E$38</f>
        <v>0</v>
      </c>
    </row>
    <row r="14" spans="1:7" ht="17.25" x14ac:dyDescent="0.15">
      <c r="A14" s="115"/>
      <c r="B14" s="93" t="s">
        <v>244</v>
      </c>
      <c r="C14" s="95" t="s">
        <v>245</v>
      </c>
      <c r="D14" s="53" t="s">
        <v>173</v>
      </c>
      <c r="E14" s="54"/>
      <c r="F14" s="55"/>
    </row>
    <row r="15" spans="1:7" ht="22.15" customHeight="1" thickBot="1" x14ac:dyDescent="0.2">
      <c r="A15" s="116"/>
      <c r="B15" s="70">
        <f>'男子ジュニアの部（フリースタイル）'!$E$38</f>
        <v>0</v>
      </c>
      <c r="C15" s="71">
        <f>'男子ジュニアの部（グレコローマンスタイル）'!$E$38</f>
        <v>0</v>
      </c>
      <c r="D15" s="96">
        <f>SUM(B13,C13,D13,B15,C15)*4000</f>
        <v>0</v>
      </c>
      <c r="E15" s="54"/>
      <c r="F15" s="55"/>
    </row>
    <row r="16" spans="1:7" ht="17.25" x14ac:dyDescent="0.15">
      <c r="A16" s="53"/>
      <c r="C16" s="54"/>
      <c r="D16" s="86" t="s">
        <v>246</v>
      </c>
      <c r="E16" s="54"/>
      <c r="F16" s="55"/>
    </row>
    <row r="17" spans="1:6" ht="15" customHeight="1" x14ac:dyDescent="0.15">
      <c r="A17" s="85" t="s">
        <v>213</v>
      </c>
      <c r="B17" s="54"/>
      <c r="E17" s="54"/>
      <c r="F17" s="55"/>
    </row>
    <row r="18" spans="1:6" ht="15" customHeight="1" x14ac:dyDescent="0.15">
      <c r="A18" s="87" t="s">
        <v>215</v>
      </c>
    </row>
    <row r="19" spans="1:6" ht="15" customHeight="1" x14ac:dyDescent="0.15">
      <c r="A19" s="85" t="s">
        <v>214</v>
      </c>
    </row>
    <row r="20" spans="1:6" ht="15" customHeight="1" x14ac:dyDescent="0.15">
      <c r="A20" s="85" t="s">
        <v>183</v>
      </c>
    </row>
    <row r="21" spans="1:6" ht="12.75" thickBot="1" x14ac:dyDescent="0.2"/>
    <row r="22" spans="1:6" s="56" customFormat="1" ht="27" customHeight="1" x14ac:dyDescent="0.15">
      <c r="A22" s="77" t="s">
        <v>163</v>
      </c>
      <c r="B22" s="78" t="s">
        <v>174</v>
      </c>
      <c r="C22" s="78" t="s">
        <v>164</v>
      </c>
      <c r="D22" s="79" t="s">
        <v>175</v>
      </c>
    </row>
    <row r="23" spans="1:6" s="56" customFormat="1" ht="27" customHeight="1" thickBot="1" x14ac:dyDescent="0.2">
      <c r="A23" s="80" t="s">
        <v>165</v>
      </c>
      <c r="B23" s="112" t="s">
        <v>176</v>
      </c>
      <c r="C23" s="112"/>
      <c r="D23" s="113"/>
    </row>
    <row r="25" spans="1:6" x14ac:dyDescent="0.15">
      <c r="A25" s="99" t="s">
        <v>179</v>
      </c>
      <c r="B25" s="100"/>
      <c r="C25" s="100"/>
      <c r="D25" s="101"/>
    </row>
    <row r="26" spans="1:6" x14ac:dyDescent="0.15">
      <c r="A26" s="102"/>
      <c r="B26" s="103"/>
      <c r="C26" s="103"/>
      <c r="D26" s="104"/>
    </row>
    <row r="27" spans="1:6" x14ac:dyDescent="0.15">
      <c r="A27" s="102"/>
      <c r="B27" s="103"/>
      <c r="C27" s="103"/>
      <c r="D27" s="104"/>
    </row>
    <row r="28" spans="1:6" x14ac:dyDescent="0.15">
      <c r="A28" s="102"/>
      <c r="B28" s="103"/>
      <c r="C28" s="103"/>
      <c r="D28" s="104"/>
    </row>
    <row r="29" spans="1:6" x14ac:dyDescent="0.15">
      <c r="A29" s="102"/>
      <c r="B29" s="103"/>
      <c r="C29" s="103"/>
      <c r="D29" s="104"/>
    </row>
    <row r="30" spans="1:6" x14ac:dyDescent="0.15">
      <c r="A30" s="102"/>
      <c r="B30" s="103"/>
      <c r="C30" s="103"/>
      <c r="D30" s="104"/>
    </row>
    <row r="31" spans="1:6" x14ac:dyDescent="0.15">
      <c r="A31" s="102"/>
      <c r="B31" s="103"/>
      <c r="C31" s="103"/>
      <c r="D31" s="104"/>
    </row>
    <row r="32" spans="1:6" x14ac:dyDescent="0.15">
      <c r="A32" s="102"/>
      <c r="B32" s="103"/>
      <c r="C32" s="103"/>
      <c r="D32" s="104"/>
    </row>
    <row r="33" spans="1:4" x14ac:dyDescent="0.15">
      <c r="A33" s="102"/>
      <c r="B33" s="103"/>
      <c r="C33" s="103"/>
      <c r="D33" s="104"/>
    </row>
    <row r="34" spans="1:4" x14ac:dyDescent="0.15">
      <c r="A34" s="102"/>
      <c r="B34" s="103"/>
      <c r="C34" s="103"/>
      <c r="D34" s="104"/>
    </row>
    <row r="35" spans="1:4" x14ac:dyDescent="0.15">
      <c r="A35" s="102"/>
      <c r="B35" s="103"/>
      <c r="C35" s="103"/>
      <c r="D35" s="104"/>
    </row>
    <row r="36" spans="1:4" x14ac:dyDescent="0.15">
      <c r="A36" s="102"/>
      <c r="B36" s="103"/>
      <c r="C36" s="103"/>
      <c r="D36" s="104"/>
    </row>
    <row r="37" spans="1:4" x14ac:dyDescent="0.15">
      <c r="A37" s="102"/>
      <c r="B37" s="103"/>
      <c r="C37" s="103"/>
      <c r="D37" s="104"/>
    </row>
    <row r="38" spans="1:4" x14ac:dyDescent="0.15">
      <c r="A38" s="102"/>
      <c r="B38" s="103"/>
      <c r="C38" s="103"/>
      <c r="D38" s="104"/>
    </row>
    <row r="39" spans="1:4" x14ac:dyDescent="0.15">
      <c r="A39" s="102"/>
      <c r="B39" s="103"/>
      <c r="C39" s="103"/>
      <c r="D39" s="104"/>
    </row>
    <row r="40" spans="1:4" x14ac:dyDescent="0.15">
      <c r="A40" s="102"/>
      <c r="B40" s="103"/>
      <c r="C40" s="103"/>
      <c r="D40" s="104"/>
    </row>
    <row r="41" spans="1:4" x14ac:dyDescent="0.15">
      <c r="A41" s="102"/>
      <c r="B41" s="103"/>
      <c r="C41" s="103"/>
      <c r="D41" s="104"/>
    </row>
    <row r="42" spans="1:4" x14ac:dyDescent="0.15">
      <c r="A42" s="102"/>
      <c r="B42" s="103"/>
      <c r="C42" s="103"/>
      <c r="D42" s="104"/>
    </row>
    <row r="43" spans="1:4" x14ac:dyDescent="0.15">
      <c r="A43" s="102"/>
      <c r="B43" s="103"/>
      <c r="C43" s="103"/>
      <c r="D43" s="104"/>
    </row>
    <row r="44" spans="1:4" x14ac:dyDescent="0.15">
      <c r="A44" s="102"/>
      <c r="B44" s="103"/>
      <c r="C44" s="103"/>
      <c r="D44" s="104"/>
    </row>
    <row r="45" spans="1:4" x14ac:dyDescent="0.15">
      <c r="A45" s="102"/>
      <c r="B45" s="103"/>
      <c r="C45" s="103"/>
      <c r="D45" s="104"/>
    </row>
    <row r="46" spans="1:4" x14ac:dyDescent="0.15">
      <c r="A46" s="102"/>
      <c r="B46" s="103"/>
      <c r="C46" s="103"/>
      <c r="D46" s="104"/>
    </row>
    <row r="47" spans="1:4" x14ac:dyDescent="0.15">
      <c r="A47" s="102"/>
      <c r="B47" s="103"/>
      <c r="C47" s="103"/>
      <c r="D47" s="104"/>
    </row>
    <row r="48" spans="1:4" x14ac:dyDescent="0.15">
      <c r="A48" s="102"/>
      <c r="B48" s="103"/>
      <c r="C48" s="103"/>
      <c r="D48" s="104"/>
    </row>
    <row r="49" spans="1:4" x14ac:dyDescent="0.15">
      <c r="A49" s="102"/>
      <c r="B49" s="103"/>
      <c r="C49" s="103"/>
      <c r="D49" s="104"/>
    </row>
    <row r="50" spans="1:4" x14ac:dyDescent="0.15">
      <c r="A50" s="102"/>
      <c r="B50" s="103"/>
      <c r="C50" s="103"/>
      <c r="D50" s="104"/>
    </row>
    <row r="51" spans="1:4" x14ac:dyDescent="0.15">
      <c r="A51" s="102"/>
      <c r="B51" s="103"/>
      <c r="C51" s="103"/>
      <c r="D51" s="104"/>
    </row>
    <row r="52" spans="1:4" x14ac:dyDescent="0.15">
      <c r="A52" s="102"/>
      <c r="B52" s="103"/>
      <c r="C52" s="103"/>
      <c r="D52" s="104"/>
    </row>
    <row r="53" spans="1:4" x14ac:dyDescent="0.15">
      <c r="A53" s="102"/>
      <c r="B53" s="103"/>
      <c r="C53" s="103"/>
      <c r="D53" s="104"/>
    </row>
    <row r="54" spans="1:4" x14ac:dyDescent="0.15">
      <c r="A54" s="102"/>
      <c r="B54" s="103"/>
      <c r="C54" s="103"/>
      <c r="D54" s="104"/>
    </row>
    <row r="55" spans="1:4" x14ac:dyDescent="0.15">
      <c r="A55" s="102"/>
      <c r="B55" s="103"/>
      <c r="C55" s="103"/>
      <c r="D55" s="104"/>
    </row>
    <row r="56" spans="1:4" x14ac:dyDescent="0.15">
      <c r="A56" s="102"/>
      <c r="B56" s="103"/>
      <c r="C56" s="103"/>
      <c r="D56" s="104"/>
    </row>
    <row r="57" spans="1:4" x14ac:dyDescent="0.15">
      <c r="A57" s="102"/>
      <c r="B57" s="103"/>
      <c r="C57" s="103"/>
      <c r="D57" s="104"/>
    </row>
    <row r="58" spans="1:4" x14ac:dyDescent="0.15">
      <c r="A58" s="105"/>
      <c r="B58" s="106"/>
      <c r="C58" s="106"/>
      <c r="D58" s="107"/>
    </row>
    <row r="59" spans="1:4" x14ac:dyDescent="0.15">
      <c r="A59" s="62" t="s">
        <v>180</v>
      </c>
    </row>
    <row r="64" spans="1:4" x14ac:dyDescent="0.15">
      <c r="A64" s="62" t="s">
        <v>182</v>
      </c>
    </row>
    <row r="66" spans="2:3" ht="159" customHeight="1" x14ac:dyDescent="0.15">
      <c r="B66" s="108" t="s">
        <v>181</v>
      </c>
      <c r="C66" s="109"/>
    </row>
    <row r="67" spans="2:3" x14ac:dyDescent="0.15">
      <c r="B67" s="97" t="s">
        <v>216</v>
      </c>
      <c r="C67" s="97"/>
    </row>
  </sheetData>
  <mergeCells count="8">
    <mergeCell ref="B67:C67"/>
    <mergeCell ref="A3:D3"/>
    <mergeCell ref="A25:D58"/>
    <mergeCell ref="B66:C66"/>
    <mergeCell ref="B5:C5"/>
    <mergeCell ref="B23:D23"/>
    <mergeCell ref="A12:A15"/>
    <mergeCell ref="A5:A10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99"/>
    <pageSetUpPr fitToPage="1"/>
  </sheetPr>
  <dimension ref="A1:AN53"/>
  <sheetViews>
    <sheetView zoomScale="90" zoomScaleNormal="90" workbookViewId="0">
      <selection activeCell="O34" sqref="O34"/>
    </sheetView>
  </sheetViews>
  <sheetFormatPr defaultColWidth="8.875" defaultRowHeight="15.6" customHeight="1" x14ac:dyDescent="0.15"/>
  <cols>
    <col min="1" max="1" width="4.5" style="2" bestFit="1" customWidth="1"/>
    <col min="2" max="2" width="11.25" style="2" bestFit="1" customWidth="1"/>
    <col min="3" max="4" width="8.875" style="2"/>
    <col min="5" max="8" width="12.625" style="2" customWidth="1"/>
    <col min="9" max="9" width="11.25" style="2" bestFit="1" customWidth="1"/>
    <col min="10" max="10" width="14.5" style="2" customWidth="1"/>
    <col min="11" max="11" width="10.375" style="2" bestFit="1" customWidth="1"/>
    <col min="12" max="12" width="11.625" style="2" bestFit="1" customWidth="1"/>
    <col min="13" max="13" width="8.875" style="2"/>
    <col min="14" max="14" width="17.75" style="2" bestFit="1" customWidth="1"/>
    <col min="15" max="15" width="8.5" style="2" bestFit="1" customWidth="1"/>
    <col min="16" max="16" width="8.875" style="2"/>
    <col min="17" max="17" width="13.125" style="2" bestFit="1" customWidth="1"/>
    <col min="18" max="27" width="8.875" style="2"/>
    <col min="28" max="32" width="13.125" style="3" hidden="1" customWidth="1"/>
    <col min="33" max="33" width="9.125" style="3" hidden="1" customWidth="1"/>
    <col min="34" max="34" width="11.125" style="3" hidden="1" customWidth="1"/>
    <col min="35" max="35" width="8.875" style="3" hidden="1" customWidth="1"/>
    <col min="36" max="36" width="19.875" style="3" hidden="1" customWidth="1"/>
    <col min="37" max="38" width="8.875" style="3" hidden="1" customWidth="1"/>
    <col min="39" max="39" width="25.5" style="3" hidden="1" customWidth="1"/>
    <col min="40" max="40" width="8.875" style="3" hidden="1" customWidth="1"/>
    <col min="41" max="16384" width="8.875" style="2"/>
  </cols>
  <sheetData>
    <row r="1" spans="1:40" s="41" customFormat="1" ht="56.45" customHeight="1" thickBot="1" x14ac:dyDescent="0.2">
      <c r="B1" s="127" t="s">
        <v>243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5.6" customHeight="1" x14ac:dyDescent="0.15">
      <c r="A2" s="120" t="s">
        <v>138</v>
      </c>
      <c r="B2" s="122" t="s">
        <v>8</v>
      </c>
      <c r="C2" s="122" t="s">
        <v>9</v>
      </c>
      <c r="D2" s="128" t="s">
        <v>125</v>
      </c>
      <c r="E2" s="122" t="s">
        <v>10</v>
      </c>
      <c r="F2" s="122"/>
      <c r="G2" s="122" t="s">
        <v>222</v>
      </c>
      <c r="H2" s="122"/>
      <c r="I2" s="125" t="s">
        <v>158</v>
      </c>
      <c r="J2" s="122" t="s">
        <v>2</v>
      </c>
      <c r="K2" s="122"/>
      <c r="L2" s="122" t="s">
        <v>11</v>
      </c>
      <c r="M2" s="122" t="s">
        <v>185</v>
      </c>
      <c r="N2" s="122" t="s">
        <v>13</v>
      </c>
      <c r="O2" s="122"/>
      <c r="P2" s="122"/>
      <c r="Q2" s="125" t="s">
        <v>186</v>
      </c>
      <c r="R2" s="122" t="s">
        <v>14</v>
      </c>
      <c r="S2" s="124"/>
      <c r="AJ2" s="119" t="s">
        <v>13</v>
      </c>
      <c r="AK2" s="119"/>
      <c r="AL2" s="119"/>
    </row>
    <row r="3" spans="1:40" ht="15.6" customHeight="1" x14ac:dyDescent="0.15">
      <c r="A3" s="121"/>
      <c r="B3" s="123"/>
      <c r="C3" s="123"/>
      <c r="D3" s="129"/>
      <c r="E3" s="38" t="s">
        <v>0</v>
      </c>
      <c r="F3" s="40" t="s">
        <v>1</v>
      </c>
      <c r="G3" s="38" t="s">
        <v>223</v>
      </c>
      <c r="H3" s="40" t="s">
        <v>225</v>
      </c>
      <c r="I3" s="126"/>
      <c r="J3" s="123"/>
      <c r="K3" s="123"/>
      <c r="L3" s="123"/>
      <c r="M3" s="123"/>
      <c r="N3" s="123"/>
      <c r="O3" s="123"/>
      <c r="P3" s="123"/>
      <c r="Q3" s="126"/>
      <c r="R3" s="38" t="s">
        <v>167</v>
      </c>
      <c r="S3" s="39" t="s">
        <v>140</v>
      </c>
      <c r="AB3" s="3" t="s">
        <v>7</v>
      </c>
      <c r="AC3" s="3" t="s">
        <v>15</v>
      </c>
      <c r="AD3" s="3" t="s">
        <v>16</v>
      </c>
      <c r="AE3" s="3" t="s">
        <v>17</v>
      </c>
      <c r="AF3" s="3" t="s">
        <v>125</v>
      </c>
      <c r="AG3" s="3" t="s">
        <v>18</v>
      </c>
      <c r="AH3" s="3" t="s">
        <v>2</v>
      </c>
      <c r="AI3" s="3" t="s">
        <v>12</v>
      </c>
      <c r="AJ3" s="3" t="s">
        <v>19</v>
      </c>
      <c r="AK3" s="3" t="s">
        <v>20</v>
      </c>
      <c r="AL3" s="3" t="s">
        <v>21</v>
      </c>
      <c r="AM3" s="3" t="s">
        <v>14</v>
      </c>
      <c r="AN3" s="3" t="s">
        <v>140</v>
      </c>
    </row>
    <row r="4" spans="1:40" s="22" customFormat="1" ht="14.25" x14ac:dyDescent="0.15">
      <c r="A4" s="121"/>
      <c r="B4" s="123"/>
      <c r="C4" s="13" t="s">
        <v>159</v>
      </c>
      <c r="D4" s="130"/>
      <c r="E4" s="14" t="s">
        <v>151</v>
      </c>
      <c r="F4" s="15" t="s">
        <v>151</v>
      </c>
      <c r="G4" s="16" t="s">
        <v>151</v>
      </c>
      <c r="H4" s="15" t="s">
        <v>151</v>
      </c>
      <c r="I4" s="13" t="s">
        <v>159</v>
      </c>
      <c r="J4" s="14" t="s">
        <v>151</v>
      </c>
      <c r="K4" s="17" t="s">
        <v>159</v>
      </c>
      <c r="L4" s="18" t="s">
        <v>151</v>
      </c>
      <c r="M4" s="13" t="s">
        <v>159</v>
      </c>
      <c r="N4" s="19" t="s">
        <v>159</v>
      </c>
      <c r="O4" s="20" t="s">
        <v>159</v>
      </c>
      <c r="P4" s="17" t="s">
        <v>159</v>
      </c>
      <c r="Q4" s="21" t="s">
        <v>160</v>
      </c>
      <c r="R4" s="48"/>
      <c r="S4" s="49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s="35" customFormat="1" ht="17.45" customHeight="1" thickBot="1" x14ac:dyDescent="0.2">
      <c r="A5" s="28" t="s">
        <v>150</v>
      </c>
      <c r="B5" s="37" t="s">
        <v>7</v>
      </c>
      <c r="C5" s="30" t="s">
        <v>129</v>
      </c>
      <c r="D5" s="44" t="s">
        <v>126</v>
      </c>
      <c r="E5" s="31" t="s">
        <v>152</v>
      </c>
      <c r="F5" s="32" t="s">
        <v>153</v>
      </c>
      <c r="G5" s="31" t="s">
        <v>227</v>
      </c>
      <c r="H5" s="32" t="s">
        <v>229</v>
      </c>
      <c r="I5" s="30" t="s">
        <v>91</v>
      </c>
      <c r="J5" s="31" t="s">
        <v>161</v>
      </c>
      <c r="K5" s="32" t="s">
        <v>23</v>
      </c>
      <c r="L5" s="30" t="s">
        <v>162</v>
      </c>
      <c r="M5" s="30" t="s">
        <v>26</v>
      </c>
      <c r="N5" s="31" t="s">
        <v>32</v>
      </c>
      <c r="O5" s="33" t="s">
        <v>57</v>
      </c>
      <c r="P5" s="32" t="s">
        <v>77</v>
      </c>
      <c r="Q5" s="30" t="str">
        <f>IF(OR(N5="2003年（平成15年）"),"必要"," ")</f>
        <v xml:space="preserve"> </v>
      </c>
      <c r="R5" s="46"/>
      <c r="S5" s="47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t="5.45" customHeight="1" x14ac:dyDescent="0.15">
      <c r="A6" s="8"/>
      <c r="B6" s="9"/>
      <c r="C6" s="8"/>
      <c r="D6" s="8"/>
      <c r="I6" s="8"/>
      <c r="J6" s="1"/>
      <c r="K6" s="1"/>
      <c r="L6" s="8"/>
      <c r="M6" s="8"/>
      <c r="N6" s="8"/>
      <c r="O6" s="8"/>
      <c r="P6" s="8"/>
    </row>
    <row r="7" spans="1:40" ht="18" customHeight="1" x14ac:dyDescent="0.15">
      <c r="A7" s="6">
        <v>1</v>
      </c>
      <c r="B7" s="5" t="s">
        <v>7</v>
      </c>
      <c r="C7" s="4"/>
      <c r="D7" s="45" t="s">
        <v>126</v>
      </c>
      <c r="E7" s="10"/>
      <c r="F7" s="11"/>
      <c r="G7" s="10"/>
      <c r="H7" s="11"/>
      <c r="I7" s="4"/>
      <c r="J7" s="10"/>
      <c r="K7" s="11"/>
      <c r="L7" s="4"/>
      <c r="M7" s="4"/>
      <c r="N7" s="72"/>
      <c r="O7" s="73"/>
      <c r="P7" s="74"/>
      <c r="Q7" s="75" t="str">
        <f>IF(OR(N7="2003年（平成15年）"),"必要"," ")</f>
        <v xml:space="preserve"> </v>
      </c>
      <c r="R7" s="7"/>
      <c r="S7" s="7"/>
      <c r="AB7" s="3" t="s">
        <v>128</v>
      </c>
      <c r="AC7" s="3" t="s">
        <v>192</v>
      </c>
      <c r="AD7" s="3" t="s">
        <v>199</v>
      </c>
      <c r="AE7" s="3" t="s">
        <v>188</v>
      </c>
      <c r="AF7" s="3" t="s">
        <v>126</v>
      </c>
      <c r="AG7" s="3" t="s">
        <v>78</v>
      </c>
      <c r="AH7" s="3" t="s">
        <v>22</v>
      </c>
      <c r="AI7" s="3" t="s">
        <v>25</v>
      </c>
      <c r="AJ7" s="3" t="s">
        <v>29</v>
      </c>
      <c r="AK7" s="3" t="s">
        <v>35</v>
      </c>
      <c r="AL7" s="3" t="s">
        <v>36</v>
      </c>
      <c r="AM7" s="3" t="s">
        <v>139</v>
      </c>
      <c r="AN7" s="3" t="s">
        <v>141</v>
      </c>
    </row>
    <row r="8" spans="1:40" ht="18" customHeight="1" x14ac:dyDescent="0.15">
      <c r="A8" s="6">
        <v>2</v>
      </c>
      <c r="B8" s="5" t="s">
        <v>7</v>
      </c>
      <c r="C8" s="4"/>
      <c r="D8" s="45" t="s">
        <v>126</v>
      </c>
      <c r="E8" s="10"/>
      <c r="F8" s="11"/>
      <c r="G8" s="10"/>
      <c r="H8" s="11"/>
      <c r="I8" s="4"/>
      <c r="J8" s="10"/>
      <c r="K8" s="11"/>
      <c r="L8" s="4"/>
      <c r="M8" s="4"/>
      <c r="N8" s="72"/>
      <c r="O8" s="73"/>
      <c r="P8" s="74"/>
      <c r="Q8" s="75" t="str">
        <f t="shared" ref="Q8:Q36" si="0">IF(OR(N8="2003年（平成15年）"),"必要"," ")</f>
        <v xml:space="preserve"> </v>
      </c>
      <c r="R8" s="7"/>
      <c r="S8" s="7"/>
      <c r="AB8" s="3" t="s">
        <v>129</v>
      </c>
      <c r="AC8" s="3" t="s">
        <v>187</v>
      </c>
      <c r="AD8" s="3" t="s">
        <v>200</v>
      </c>
      <c r="AE8" s="3" t="s">
        <v>189</v>
      </c>
      <c r="AF8" s="3" t="s">
        <v>127</v>
      </c>
      <c r="AG8" s="3" t="s">
        <v>79</v>
      </c>
      <c r="AH8" s="3" t="s">
        <v>23</v>
      </c>
      <c r="AI8" s="3" t="s">
        <v>26</v>
      </c>
      <c r="AJ8" s="3" t="s">
        <v>30</v>
      </c>
      <c r="AK8" s="3" t="s">
        <v>37</v>
      </c>
      <c r="AL8" s="3" t="s">
        <v>38</v>
      </c>
      <c r="AM8" s="3" t="s">
        <v>145</v>
      </c>
      <c r="AN8" s="3" t="s">
        <v>142</v>
      </c>
    </row>
    <row r="9" spans="1:40" ht="18" customHeight="1" x14ac:dyDescent="0.15">
      <c r="A9" s="6">
        <v>3</v>
      </c>
      <c r="B9" s="5" t="s">
        <v>7</v>
      </c>
      <c r="C9" s="4"/>
      <c r="D9" s="45" t="s">
        <v>126</v>
      </c>
      <c r="E9" s="10"/>
      <c r="F9" s="11"/>
      <c r="G9" s="10"/>
      <c r="H9" s="11"/>
      <c r="I9" s="4"/>
      <c r="J9" s="10"/>
      <c r="K9" s="11"/>
      <c r="L9" s="4"/>
      <c r="M9" s="4"/>
      <c r="N9" s="72"/>
      <c r="O9" s="73"/>
      <c r="P9" s="74"/>
      <c r="Q9" s="75" t="str">
        <f t="shared" si="0"/>
        <v xml:space="preserve"> </v>
      </c>
      <c r="R9" s="7"/>
      <c r="S9" s="7"/>
      <c r="AB9" s="3" t="s">
        <v>130</v>
      </c>
      <c r="AC9" s="3" t="s">
        <v>193</v>
      </c>
      <c r="AD9" s="3" t="s">
        <v>201</v>
      </c>
      <c r="AE9" s="3" t="s">
        <v>195</v>
      </c>
      <c r="AG9" s="3" t="s">
        <v>80</v>
      </c>
      <c r="AH9" s="3" t="s">
        <v>24</v>
      </c>
      <c r="AI9" s="3" t="s">
        <v>27</v>
      </c>
      <c r="AJ9" s="3" t="s">
        <v>31</v>
      </c>
      <c r="AK9" s="3" t="s">
        <v>39</v>
      </c>
      <c r="AL9" s="3" t="s">
        <v>40</v>
      </c>
      <c r="AM9" s="3" t="s">
        <v>146</v>
      </c>
      <c r="AN9" s="3" t="s">
        <v>143</v>
      </c>
    </row>
    <row r="10" spans="1:40" ht="18" customHeight="1" x14ac:dyDescent="0.15">
      <c r="A10" s="6">
        <v>4</v>
      </c>
      <c r="B10" s="5" t="s">
        <v>7</v>
      </c>
      <c r="C10" s="4"/>
      <c r="D10" s="45" t="s">
        <v>126</v>
      </c>
      <c r="E10" s="10"/>
      <c r="F10" s="11"/>
      <c r="G10" s="10"/>
      <c r="H10" s="11"/>
      <c r="I10" s="4"/>
      <c r="J10" s="10"/>
      <c r="K10" s="11"/>
      <c r="L10" s="4"/>
      <c r="M10" s="4"/>
      <c r="N10" s="72"/>
      <c r="O10" s="73"/>
      <c r="P10" s="74"/>
      <c r="Q10" s="75" t="str">
        <f t="shared" si="0"/>
        <v xml:space="preserve"> </v>
      </c>
      <c r="R10" s="7"/>
      <c r="S10" s="7"/>
      <c r="AB10" s="3" t="s">
        <v>131</v>
      </c>
      <c r="AC10" s="3" t="s">
        <v>188</v>
      </c>
      <c r="AD10" s="3" t="s">
        <v>193</v>
      </c>
      <c r="AE10" s="3" t="s">
        <v>207</v>
      </c>
      <c r="AG10" s="3" t="s">
        <v>81</v>
      </c>
      <c r="AH10" s="3" t="s">
        <v>136</v>
      </c>
      <c r="AI10" s="3" t="s">
        <v>28</v>
      </c>
      <c r="AJ10" s="3" t="s">
        <v>32</v>
      </c>
      <c r="AK10" s="3" t="s">
        <v>41</v>
      </c>
      <c r="AL10" s="3" t="s">
        <v>42</v>
      </c>
      <c r="AM10" s="3" t="s">
        <v>147</v>
      </c>
      <c r="AN10" s="3" t="s">
        <v>144</v>
      </c>
    </row>
    <row r="11" spans="1:40" ht="18" customHeight="1" x14ac:dyDescent="0.15">
      <c r="A11" s="6">
        <v>5</v>
      </c>
      <c r="B11" s="5" t="s">
        <v>7</v>
      </c>
      <c r="C11" s="4"/>
      <c r="D11" s="45" t="s">
        <v>126</v>
      </c>
      <c r="E11" s="10"/>
      <c r="F11" s="11"/>
      <c r="G11" s="10"/>
      <c r="H11" s="11"/>
      <c r="I11" s="4"/>
      <c r="J11" s="10"/>
      <c r="K11" s="11"/>
      <c r="L11" s="4"/>
      <c r="M11" s="4"/>
      <c r="N11" s="72"/>
      <c r="O11" s="73"/>
      <c r="P11" s="74"/>
      <c r="Q11" s="75" t="str">
        <f t="shared" si="0"/>
        <v xml:space="preserve"> </v>
      </c>
      <c r="R11" s="7"/>
      <c r="S11" s="7"/>
      <c r="AB11" s="3" t="s">
        <v>187</v>
      </c>
      <c r="AC11" s="3" t="s">
        <v>134</v>
      </c>
      <c r="AD11" s="3" t="s">
        <v>202</v>
      </c>
      <c r="AE11" s="3" t="s">
        <v>135</v>
      </c>
      <c r="AG11" s="3" t="s">
        <v>82</v>
      </c>
      <c r="AH11" s="3" t="s">
        <v>137</v>
      </c>
      <c r="AJ11" s="3" t="s">
        <v>33</v>
      </c>
      <c r="AK11" s="3" t="s">
        <v>43</v>
      </c>
      <c r="AL11" s="3" t="s">
        <v>44</v>
      </c>
      <c r="AM11" s="3" t="s">
        <v>148</v>
      </c>
    </row>
    <row r="12" spans="1:40" ht="18" customHeight="1" x14ac:dyDescent="0.15">
      <c r="A12" s="6">
        <v>6</v>
      </c>
      <c r="B12" s="5" t="s">
        <v>7</v>
      </c>
      <c r="C12" s="4"/>
      <c r="D12" s="45" t="s">
        <v>126</v>
      </c>
      <c r="E12" s="10"/>
      <c r="F12" s="11"/>
      <c r="G12" s="10"/>
      <c r="H12" s="11"/>
      <c r="I12" s="4"/>
      <c r="J12" s="10"/>
      <c r="K12" s="11"/>
      <c r="L12" s="4"/>
      <c r="M12" s="4"/>
      <c r="N12" s="72"/>
      <c r="O12" s="73"/>
      <c r="P12" s="74"/>
      <c r="Q12" s="75" t="str">
        <f t="shared" si="0"/>
        <v xml:space="preserve"> </v>
      </c>
      <c r="R12" s="7"/>
      <c r="S12" s="7"/>
      <c r="AB12" s="3" t="s">
        <v>188</v>
      </c>
      <c r="AC12" s="3" t="s">
        <v>194</v>
      </c>
      <c r="AD12" s="3" t="s">
        <v>195</v>
      </c>
      <c r="AE12" s="3" t="s">
        <v>208</v>
      </c>
      <c r="AG12" s="3" t="s">
        <v>83</v>
      </c>
      <c r="AJ12" s="3" t="s">
        <v>34</v>
      </c>
      <c r="AK12" s="3" t="s">
        <v>45</v>
      </c>
      <c r="AL12" s="3" t="s">
        <v>46</v>
      </c>
      <c r="AM12" s="3" t="s">
        <v>149</v>
      </c>
    </row>
    <row r="13" spans="1:40" ht="18" customHeight="1" x14ac:dyDescent="0.15">
      <c r="A13" s="6">
        <v>7</v>
      </c>
      <c r="B13" s="5" t="s">
        <v>7</v>
      </c>
      <c r="C13" s="4"/>
      <c r="D13" s="45" t="s">
        <v>126</v>
      </c>
      <c r="E13" s="10"/>
      <c r="F13" s="11"/>
      <c r="G13" s="10"/>
      <c r="H13" s="11"/>
      <c r="I13" s="4"/>
      <c r="J13" s="10"/>
      <c r="K13" s="11"/>
      <c r="L13" s="4"/>
      <c r="M13" s="4"/>
      <c r="N13" s="72"/>
      <c r="O13" s="73"/>
      <c r="P13" s="74"/>
      <c r="Q13" s="75" t="str">
        <f t="shared" si="0"/>
        <v xml:space="preserve"> </v>
      </c>
      <c r="R13" s="7"/>
      <c r="S13" s="7"/>
      <c r="AB13" s="3" t="s">
        <v>189</v>
      </c>
      <c r="AC13" s="3" t="s">
        <v>195</v>
      </c>
      <c r="AD13" s="3" t="s">
        <v>203</v>
      </c>
      <c r="AE13" s="3" t="s">
        <v>209</v>
      </c>
      <c r="AG13" s="3" t="s">
        <v>84</v>
      </c>
      <c r="AK13" s="3" t="s">
        <v>47</v>
      </c>
      <c r="AL13" s="3" t="s">
        <v>48</v>
      </c>
      <c r="AM13" s="3" t="s">
        <v>166</v>
      </c>
    </row>
    <row r="14" spans="1:40" ht="18" customHeight="1" x14ac:dyDescent="0.15">
      <c r="A14" s="6">
        <v>8</v>
      </c>
      <c r="B14" s="5" t="s">
        <v>7</v>
      </c>
      <c r="C14" s="4"/>
      <c r="D14" s="45" t="s">
        <v>126</v>
      </c>
      <c r="E14" s="10"/>
      <c r="F14" s="11"/>
      <c r="G14" s="10"/>
      <c r="H14" s="11"/>
      <c r="I14" s="4"/>
      <c r="J14" s="10"/>
      <c r="K14" s="11"/>
      <c r="L14" s="4"/>
      <c r="M14" s="4"/>
      <c r="N14" s="72"/>
      <c r="O14" s="73"/>
      <c r="P14" s="74"/>
      <c r="Q14" s="75" t="str">
        <f t="shared" si="0"/>
        <v xml:space="preserve"> </v>
      </c>
      <c r="R14" s="7"/>
      <c r="S14" s="7"/>
      <c r="AB14" s="3" t="s">
        <v>132</v>
      </c>
      <c r="AC14" s="3" t="s">
        <v>196</v>
      </c>
      <c r="AD14" s="3" t="s">
        <v>204</v>
      </c>
      <c r="AE14" s="3" t="s">
        <v>210</v>
      </c>
      <c r="AG14" s="3" t="s">
        <v>85</v>
      </c>
      <c r="AK14" s="3" t="s">
        <v>49</v>
      </c>
      <c r="AL14" s="3" t="s">
        <v>50</v>
      </c>
    </row>
    <row r="15" spans="1:40" ht="18" customHeight="1" x14ac:dyDescent="0.15">
      <c r="A15" s="6">
        <v>9</v>
      </c>
      <c r="B15" s="5" t="s">
        <v>7</v>
      </c>
      <c r="C15" s="4"/>
      <c r="D15" s="45" t="s">
        <v>126</v>
      </c>
      <c r="E15" s="10"/>
      <c r="F15" s="11"/>
      <c r="G15" s="10"/>
      <c r="H15" s="11"/>
      <c r="I15" s="4"/>
      <c r="J15" s="10"/>
      <c r="K15" s="11"/>
      <c r="L15" s="4"/>
      <c r="M15" s="4"/>
      <c r="N15" s="72"/>
      <c r="O15" s="73"/>
      <c r="P15" s="74"/>
      <c r="Q15" s="75" t="str">
        <f t="shared" si="0"/>
        <v xml:space="preserve"> </v>
      </c>
      <c r="R15" s="7"/>
      <c r="S15" s="7"/>
      <c r="AB15" s="3" t="s">
        <v>190</v>
      </c>
      <c r="AC15" s="3" t="s">
        <v>197</v>
      </c>
      <c r="AD15" s="3" t="s">
        <v>205</v>
      </c>
      <c r="AE15" s="3" t="s">
        <v>211</v>
      </c>
      <c r="AG15" s="3" t="s">
        <v>86</v>
      </c>
      <c r="AK15" s="3" t="s">
        <v>51</v>
      </c>
      <c r="AL15" s="3" t="s">
        <v>52</v>
      </c>
      <c r="AM15" s="3" t="s">
        <v>139</v>
      </c>
      <c r="AN15" s="3" t="s">
        <v>141</v>
      </c>
    </row>
    <row r="16" spans="1:40" ht="18" customHeight="1" x14ac:dyDescent="0.15">
      <c r="A16" s="6">
        <v>10</v>
      </c>
      <c r="B16" s="5" t="s">
        <v>7</v>
      </c>
      <c r="C16" s="4"/>
      <c r="D16" s="45" t="s">
        <v>126</v>
      </c>
      <c r="E16" s="10"/>
      <c r="F16" s="11"/>
      <c r="G16" s="10"/>
      <c r="H16" s="11"/>
      <c r="I16" s="4"/>
      <c r="J16" s="10"/>
      <c r="K16" s="11"/>
      <c r="L16" s="4"/>
      <c r="M16" s="4"/>
      <c r="N16" s="72"/>
      <c r="O16" s="73"/>
      <c r="P16" s="74"/>
      <c r="Q16" s="75" t="str">
        <f t="shared" si="0"/>
        <v xml:space="preserve"> </v>
      </c>
      <c r="R16" s="7"/>
      <c r="S16" s="7"/>
      <c r="AB16" s="3" t="s">
        <v>191</v>
      </c>
      <c r="AC16" s="3" t="s">
        <v>198</v>
      </c>
      <c r="AD16" s="3" t="s">
        <v>206</v>
      </c>
      <c r="AE16" s="3" t="s">
        <v>212</v>
      </c>
      <c r="AG16" s="3" t="s">
        <v>87</v>
      </c>
      <c r="AK16" s="3" t="s">
        <v>53</v>
      </c>
      <c r="AL16" s="3" t="s">
        <v>54</v>
      </c>
      <c r="AM16" s="3" t="s">
        <v>145</v>
      </c>
      <c r="AN16" s="3" t="s">
        <v>141</v>
      </c>
    </row>
    <row r="17" spans="1:40" ht="18" customHeight="1" x14ac:dyDescent="0.15">
      <c r="A17" s="6">
        <v>11</v>
      </c>
      <c r="B17" s="5" t="s">
        <v>7</v>
      </c>
      <c r="C17" s="4"/>
      <c r="D17" s="45" t="s">
        <v>126</v>
      </c>
      <c r="E17" s="10"/>
      <c r="F17" s="11"/>
      <c r="G17" s="10"/>
      <c r="H17" s="11"/>
      <c r="I17" s="4"/>
      <c r="J17" s="10"/>
      <c r="K17" s="11"/>
      <c r="L17" s="4"/>
      <c r="M17" s="4"/>
      <c r="N17" s="72"/>
      <c r="O17" s="73"/>
      <c r="P17" s="74"/>
      <c r="Q17" s="75" t="str">
        <f t="shared" si="0"/>
        <v xml:space="preserve"> </v>
      </c>
      <c r="R17" s="7"/>
      <c r="S17" s="7"/>
      <c r="AG17" s="3" t="s">
        <v>88</v>
      </c>
      <c r="AK17" s="3" t="s">
        <v>55</v>
      </c>
      <c r="AL17" s="3" t="s">
        <v>56</v>
      </c>
      <c r="AM17" s="3" t="s">
        <v>146</v>
      </c>
      <c r="AN17" s="3" t="s">
        <v>141</v>
      </c>
    </row>
    <row r="18" spans="1:40" ht="18" customHeight="1" x14ac:dyDescent="0.15">
      <c r="A18" s="6">
        <v>12</v>
      </c>
      <c r="B18" s="5" t="s">
        <v>7</v>
      </c>
      <c r="C18" s="4"/>
      <c r="D18" s="45" t="s">
        <v>126</v>
      </c>
      <c r="E18" s="10"/>
      <c r="F18" s="11"/>
      <c r="G18" s="10"/>
      <c r="H18" s="11"/>
      <c r="I18" s="4"/>
      <c r="J18" s="10"/>
      <c r="K18" s="11"/>
      <c r="L18" s="4"/>
      <c r="M18" s="4"/>
      <c r="N18" s="72"/>
      <c r="O18" s="73"/>
      <c r="P18" s="74"/>
      <c r="Q18" s="75" t="str">
        <f t="shared" si="0"/>
        <v xml:space="preserve"> </v>
      </c>
      <c r="R18" s="7"/>
      <c r="S18" s="7"/>
      <c r="AG18" s="3" t="s">
        <v>89</v>
      </c>
      <c r="AK18" s="3" t="s">
        <v>57</v>
      </c>
      <c r="AL18" s="3" t="s">
        <v>58</v>
      </c>
      <c r="AM18" s="3" t="s">
        <v>147</v>
      </c>
      <c r="AN18" s="3" t="s">
        <v>141</v>
      </c>
    </row>
    <row r="19" spans="1:40" ht="18" customHeight="1" x14ac:dyDescent="0.15">
      <c r="A19" s="6">
        <v>13</v>
      </c>
      <c r="B19" s="5" t="s">
        <v>7</v>
      </c>
      <c r="C19" s="4"/>
      <c r="D19" s="45" t="s">
        <v>126</v>
      </c>
      <c r="E19" s="10"/>
      <c r="F19" s="11"/>
      <c r="G19" s="10"/>
      <c r="H19" s="11"/>
      <c r="I19" s="4"/>
      <c r="J19" s="10"/>
      <c r="K19" s="11"/>
      <c r="L19" s="4"/>
      <c r="M19" s="4"/>
      <c r="N19" s="72"/>
      <c r="O19" s="73"/>
      <c r="P19" s="74"/>
      <c r="Q19" s="75" t="str">
        <f t="shared" si="0"/>
        <v xml:space="preserve"> </v>
      </c>
      <c r="R19" s="7"/>
      <c r="S19" s="7"/>
      <c r="AG19" s="3" t="s">
        <v>90</v>
      </c>
      <c r="AL19" s="3" t="s">
        <v>59</v>
      </c>
      <c r="AM19" s="3" t="s">
        <v>148</v>
      </c>
      <c r="AN19" s="3" t="s">
        <v>141</v>
      </c>
    </row>
    <row r="20" spans="1:40" ht="18" customHeight="1" x14ac:dyDescent="0.15">
      <c r="A20" s="6">
        <v>14</v>
      </c>
      <c r="B20" s="5" t="s">
        <v>7</v>
      </c>
      <c r="C20" s="4"/>
      <c r="D20" s="45" t="s">
        <v>126</v>
      </c>
      <c r="E20" s="10"/>
      <c r="F20" s="11"/>
      <c r="G20" s="10"/>
      <c r="H20" s="11"/>
      <c r="I20" s="4"/>
      <c r="J20" s="10"/>
      <c r="K20" s="11"/>
      <c r="L20" s="4"/>
      <c r="M20" s="4"/>
      <c r="N20" s="72"/>
      <c r="O20" s="73"/>
      <c r="P20" s="74"/>
      <c r="Q20" s="75" t="str">
        <f t="shared" si="0"/>
        <v xml:space="preserve"> </v>
      </c>
      <c r="R20" s="7"/>
      <c r="S20" s="7"/>
      <c r="AG20" s="3" t="s">
        <v>91</v>
      </c>
      <c r="AL20" s="3" t="s">
        <v>60</v>
      </c>
      <c r="AM20" s="3" t="s">
        <v>149</v>
      </c>
      <c r="AN20" s="3" t="s">
        <v>141</v>
      </c>
    </row>
    <row r="21" spans="1:40" ht="18" customHeight="1" x14ac:dyDescent="0.15">
      <c r="A21" s="6">
        <v>15</v>
      </c>
      <c r="B21" s="5" t="s">
        <v>7</v>
      </c>
      <c r="C21" s="4"/>
      <c r="D21" s="45" t="s">
        <v>126</v>
      </c>
      <c r="E21" s="10"/>
      <c r="F21" s="11"/>
      <c r="G21" s="10"/>
      <c r="H21" s="11"/>
      <c r="I21" s="4"/>
      <c r="J21" s="10"/>
      <c r="K21" s="11"/>
      <c r="L21" s="4"/>
      <c r="M21" s="4"/>
      <c r="N21" s="72"/>
      <c r="O21" s="73"/>
      <c r="P21" s="74"/>
      <c r="Q21" s="75" t="str">
        <f t="shared" si="0"/>
        <v xml:space="preserve"> </v>
      </c>
      <c r="R21" s="7"/>
      <c r="S21" s="7"/>
      <c r="AG21" s="3" t="s">
        <v>92</v>
      </c>
      <c r="AL21" s="3" t="s">
        <v>61</v>
      </c>
    </row>
    <row r="22" spans="1:40" ht="18" customHeight="1" x14ac:dyDescent="0.15">
      <c r="A22" s="6">
        <v>16</v>
      </c>
      <c r="B22" s="5" t="s">
        <v>7</v>
      </c>
      <c r="C22" s="4"/>
      <c r="D22" s="45" t="s">
        <v>126</v>
      </c>
      <c r="E22" s="10"/>
      <c r="F22" s="11"/>
      <c r="G22" s="10"/>
      <c r="H22" s="11"/>
      <c r="I22" s="4"/>
      <c r="J22" s="10"/>
      <c r="K22" s="11"/>
      <c r="L22" s="4"/>
      <c r="M22" s="4"/>
      <c r="N22" s="72"/>
      <c r="O22" s="73"/>
      <c r="P22" s="74"/>
      <c r="Q22" s="75" t="str">
        <f t="shared" si="0"/>
        <v xml:space="preserve"> </v>
      </c>
      <c r="R22" s="7"/>
      <c r="S22" s="7"/>
      <c r="AG22" s="3" t="s">
        <v>93</v>
      </c>
      <c r="AL22" s="3" t="s">
        <v>62</v>
      </c>
    </row>
    <row r="23" spans="1:40" ht="18" customHeight="1" x14ac:dyDescent="0.15">
      <c r="A23" s="6">
        <v>17</v>
      </c>
      <c r="B23" s="5" t="s">
        <v>7</v>
      </c>
      <c r="C23" s="4"/>
      <c r="D23" s="45" t="s">
        <v>126</v>
      </c>
      <c r="E23" s="10"/>
      <c r="F23" s="11"/>
      <c r="G23" s="10"/>
      <c r="H23" s="11"/>
      <c r="I23" s="4"/>
      <c r="J23" s="10"/>
      <c r="K23" s="11"/>
      <c r="L23" s="4"/>
      <c r="M23" s="4"/>
      <c r="N23" s="72"/>
      <c r="O23" s="73"/>
      <c r="P23" s="74"/>
      <c r="Q23" s="75" t="str">
        <f t="shared" si="0"/>
        <v xml:space="preserve"> </v>
      </c>
      <c r="R23" s="7"/>
      <c r="S23" s="7"/>
      <c r="AG23" s="3" t="s">
        <v>94</v>
      </c>
      <c r="AL23" s="3" t="s">
        <v>63</v>
      </c>
    </row>
    <row r="24" spans="1:40" ht="18" customHeight="1" x14ac:dyDescent="0.15">
      <c r="A24" s="6">
        <v>18</v>
      </c>
      <c r="B24" s="5" t="s">
        <v>7</v>
      </c>
      <c r="C24" s="4"/>
      <c r="D24" s="45" t="s">
        <v>126</v>
      </c>
      <c r="E24" s="10"/>
      <c r="F24" s="11"/>
      <c r="G24" s="10"/>
      <c r="H24" s="11"/>
      <c r="I24" s="4"/>
      <c r="J24" s="10"/>
      <c r="K24" s="11"/>
      <c r="L24" s="4"/>
      <c r="M24" s="4"/>
      <c r="N24" s="72"/>
      <c r="O24" s="73"/>
      <c r="P24" s="74"/>
      <c r="Q24" s="75" t="str">
        <f t="shared" si="0"/>
        <v xml:space="preserve"> </v>
      </c>
      <c r="R24" s="7"/>
      <c r="S24" s="7"/>
      <c r="AG24" s="3" t="s">
        <v>95</v>
      </c>
      <c r="AL24" s="3" t="s">
        <v>64</v>
      </c>
    </row>
    <row r="25" spans="1:40" ht="18" customHeight="1" x14ac:dyDescent="0.15">
      <c r="A25" s="6">
        <v>19</v>
      </c>
      <c r="B25" s="5" t="s">
        <v>7</v>
      </c>
      <c r="C25" s="4"/>
      <c r="D25" s="45" t="s">
        <v>126</v>
      </c>
      <c r="E25" s="10"/>
      <c r="F25" s="11"/>
      <c r="G25" s="10"/>
      <c r="H25" s="11"/>
      <c r="I25" s="4"/>
      <c r="J25" s="10"/>
      <c r="K25" s="11"/>
      <c r="L25" s="4"/>
      <c r="M25" s="4"/>
      <c r="N25" s="72"/>
      <c r="O25" s="73"/>
      <c r="P25" s="74"/>
      <c r="Q25" s="75" t="str">
        <f t="shared" si="0"/>
        <v xml:space="preserve"> </v>
      </c>
      <c r="R25" s="7"/>
      <c r="S25" s="7"/>
      <c r="AG25" s="3" t="s">
        <v>96</v>
      </c>
      <c r="AL25" s="3" t="s">
        <v>65</v>
      </c>
    </row>
    <row r="26" spans="1:40" ht="18" customHeight="1" x14ac:dyDescent="0.15">
      <c r="A26" s="6">
        <v>20</v>
      </c>
      <c r="B26" s="5" t="s">
        <v>7</v>
      </c>
      <c r="C26" s="4"/>
      <c r="D26" s="45" t="s">
        <v>126</v>
      </c>
      <c r="E26" s="10"/>
      <c r="F26" s="11"/>
      <c r="G26" s="10"/>
      <c r="H26" s="11"/>
      <c r="I26" s="4"/>
      <c r="J26" s="10"/>
      <c r="K26" s="11"/>
      <c r="L26" s="4"/>
      <c r="M26" s="4"/>
      <c r="N26" s="72"/>
      <c r="O26" s="73"/>
      <c r="P26" s="74"/>
      <c r="Q26" s="75" t="str">
        <f t="shared" si="0"/>
        <v xml:space="preserve"> </v>
      </c>
      <c r="R26" s="7"/>
      <c r="S26" s="7"/>
      <c r="AG26" s="3" t="s">
        <v>97</v>
      </c>
      <c r="AL26" s="3" t="s">
        <v>66</v>
      </c>
    </row>
    <row r="27" spans="1:40" ht="18" customHeight="1" x14ac:dyDescent="0.15">
      <c r="A27" s="6">
        <v>21</v>
      </c>
      <c r="B27" s="5" t="s">
        <v>7</v>
      </c>
      <c r="C27" s="4"/>
      <c r="D27" s="45" t="s">
        <v>126</v>
      </c>
      <c r="E27" s="10"/>
      <c r="F27" s="11"/>
      <c r="G27" s="10"/>
      <c r="H27" s="11"/>
      <c r="I27" s="4"/>
      <c r="J27" s="10"/>
      <c r="K27" s="11"/>
      <c r="L27" s="4"/>
      <c r="M27" s="4"/>
      <c r="N27" s="72"/>
      <c r="O27" s="73"/>
      <c r="P27" s="74"/>
      <c r="Q27" s="75" t="str">
        <f t="shared" si="0"/>
        <v xml:space="preserve"> </v>
      </c>
      <c r="R27" s="7"/>
      <c r="S27" s="7"/>
      <c r="AG27" s="3" t="s">
        <v>98</v>
      </c>
      <c r="AL27" s="3" t="s">
        <v>67</v>
      </c>
    </row>
    <row r="28" spans="1:40" ht="18" customHeight="1" x14ac:dyDescent="0.15">
      <c r="A28" s="6">
        <v>22</v>
      </c>
      <c r="B28" s="5" t="s">
        <v>7</v>
      </c>
      <c r="C28" s="4"/>
      <c r="D28" s="45" t="s">
        <v>126</v>
      </c>
      <c r="E28" s="10"/>
      <c r="F28" s="11"/>
      <c r="G28" s="10"/>
      <c r="H28" s="11"/>
      <c r="I28" s="4"/>
      <c r="J28" s="10"/>
      <c r="K28" s="11"/>
      <c r="L28" s="4"/>
      <c r="M28" s="4"/>
      <c r="N28" s="72"/>
      <c r="O28" s="73"/>
      <c r="P28" s="74"/>
      <c r="Q28" s="75" t="str">
        <f t="shared" si="0"/>
        <v xml:space="preserve"> </v>
      </c>
      <c r="R28" s="7"/>
      <c r="S28" s="7"/>
      <c r="AG28" s="3" t="s">
        <v>99</v>
      </c>
      <c r="AL28" s="3" t="s">
        <v>68</v>
      </c>
    </row>
    <row r="29" spans="1:40" ht="18" customHeight="1" x14ac:dyDescent="0.15">
      <c r="A29" s="6">
        <v>23</v>
      </c>
      <c r="B29" s="5" t="s">
        <v>7</v>
      </c>
      <c r="C29" s="4"/>
      <c r="D29" s="45" t="s">
        <v>126</v>
      </c>
      <c r="E29" s="10"/>
      <c r="F29" s="11"/>
      <c r="G29" s="10"/>
      <c r="H29" s="11"/>
      <c r="I29" s="4"/>
      <c r="J29" s="10"/>
      <c r="K29" s="11"/>
      <c r="L29" s="4"/>
      <c r="M29" s="4"/>
      <c r="N29" s="72"/>
      <c r="O29" s="73"/>
      <c r="P29" s="74"/>
      <c r="Q29" s="75" t="str">
        <f t="shared" si="0"/>
        <v xml:space="preserve"> </v>
      </c>
      <c r="R29" s="7"/>
      <c r="S29" s="7"/>
      <c r="AG29" s="3" t="s">
        <v>100</v>
      </c>
      <c r="AL29" s="3" t="s">
        <v>69</v>
      </c>
    </row>
    <row r="30" spans="1:40" ht="18" customHeight="1" x14ac:dyDescent="0.15">
      <c r="A30" s="6">
        <v>24</v>
      </c>
      <c r="B30" s="5" t="s">
        <v>7</v>
      </c>
      <c r="C30" s="4"/>
      <c r="D30" s="45" t="s">
        <v>126</v>
      </c>
      <c r="E30" s="10"/>
      <c r="F30" s="11"/>
      <c r="G30" s="10"/>
      <c r="H30" s="11"/>
      <c r="I30" s="4"/>
      <c r="J30" s="10"/>
      <c r="K30" s="11"/>
      <c r="L30" s="4"/>
      <c r="M30" s="4"/>
      <c r="N30" s="72"/>
      <c r="O30" s="73"/>
      <c r="P30" s="74"/>
      <c r="Q30" s="75" t="str">
        <f t="shared" si="0"/>
        <v xml:space="preserve"> </v>
      </c>
      <c r="R30" s="7"/>
      <c r="S30" s="7"/>
      <c r="AG30" s="3" t="s">
        <v>101</v>
      </c>
      <c r="AL30" s="3" t="s">
        <v>70</v>
      </c>
    </row>
    <row r="31" spans="1:40" ht="18" customHeight="1" x14ac:dyDescent="0.15">
      <c r="A31" s="6">
        <v>25</v>
      </c>
      <c r="B31" s="5" t="s">
        <v>7</v>
      </c>
      <c r="C31" s="4"/>
      <c r="D31" s="45" t="s">
        <v>126</v>
      </c>
      <c r="E31" s="10"/>
      <c r="F31" s="11"/>
      <c r="G31" s="10"/>
      <c r="H31" s="11"/>
      <c r="I31" s="4"/>
      <c r="J31" s="10"/>
      <c r="K31" s="11"/>
      <c r="L31" s="4"/>
      <c r="M31" s="4"/>
      <c r="N31" s="72"/>
      <c r="O31" s="73"/>
      <c r="P31" s="74"/>
      <c r="Q31" s="75" t="str">
        <f t="shared" si="0"/>
        <v xml:space="preserve"> </v>
      </c>
      <c r="R31" s="7"/>
      <c r="S31" s="7"/>
      <c r="AG31" s="3" t="s">
        <v>102</v>
      </c>
      <c r="AL31" s="3" t="s">
        <v>71</v>
      </c>
    </row>
    <row r="32" spans="1:40" ht="18" customHeight="1" x14ac:dyDescent="0.15">
      <c r="A32" s="6">
        <v>26</v>
      </c>
      <c r="B32" s="5" t="s">
        <v>7</v>
      </c>
      <c r="C32" s="4"/>
      <c r="D32" s="45" t="s">
        <v>126</v>
      </c>
      <c r="E32" s="10"/>
      <c r="F32" s="11"/>
      <c r="G32" s="10"/>
      <c r="H32" s="11"/>
      <c r="I32" s="4"/>
      <c r="J32" s="10"/>
      <c r="K32" s="11"/>
      <c r="L32" s="4"/>
      <c r="M32" s="4"/>
      <c r="N32" s="72"/>
      <c r="O32" s="73"/>
      <c r="P32" s="74"/>
      <c r="Q32" s="75" t="str">
        <f t="shared" si="0"/>
        <v xml:space="preserve"> </v>
      </c>
      <c r="R32" s="7"/>
      <c r="S32" s="7"/>
      <c r="AG32" s="3" t="s">
        <v>103</v>
      </c>
      <c r="AL32" s="3" t="s">
        <v>72</v>
      </c>
    </row>
    <row r="33" spans="1:40" ht="18" customHeight="1" x14ac:dyDescent="0.15">
      <c r="A33" s="6">
        <v>27</v>
      </c>
      <c r="B33" s="5" t="s">
        <v>7</v>
      </c>
      <c r="C33" s="4"/>
      <c r="D33" s="45" t="s">
        <v>126</v>
      </c>
      <c r="E33" s="10"/>
      <c r="F33" s="11"/>
      <c r="G33" s="10"/>
      <c r="H33" s="11"/>
      <c r="I33" s="4"/>
      <c r="J33" s="10"/>
      <c r="K33" s="11"/>
      <c r="L33" s="4"/>
      <c r="M33" s="4"/>
      <c r="N33" s="72"/>
      <c r="O33" s="73"/>
      <c r="P33" s="74"/>
      <c r="Q33" s="75" t="str">
        <f t="shared" si="0"/>
        <v xml:space="preserve"> </v>
      </c>
      <c r="R33" s="7"/>
      <c r="S33" s="7"/>
      <c r="AG33" s="3" t="s">
        <v>104</v>
      </c>
      <c r="AL33" s="3" t="s">
        <v>73</v>
      </c>
    </row>
    <row r="34" spans="1:40" ht="18" customHeight="1" x14ac:dyDescent="0.15">
      <c r="A34" s="6">
        <v>28</v>
      </c>
      <c r="B34" s="5" t="s">
        <v>7</v>
      </c>
      <c r="C34" s="4"/>
      <c r="D34" s="45" t="s">
        <v>126</v>
      </c>
      <c r="E34" s="10"/>
      <c r="F34" s="11"/>
      <c r="G34" s="10"/>
      <c r="H34" s="11"/>
      <c r="I34" s="4"/>
      <c r="J34" s="10"/>
      <c r="K34" s="11"/>
      <c r="L34" s="4"/>
      <c r="M34" s="4"/>
      <c r="N34" s="72"/>
      <c r="O34" s="73"/>
      <c r="P34" s="74"/>
      <c r="Q34" s="75" t="str">
        <f t="shared" si="0"/>
        <v xml:space="preserve"> </v>
      </c>
      <c r="R34" s="7"/>
      <c r="S34" s="7"/>
      <c r="AG34" s="3" t="s">
        <v>105</v>
      </c>
      <c r="AL34" s="3" t="s">
        <v>74</v>
      </c>
    </row>
    <row r="35" spans="1:40" ht="18" customHeight="1" x14ac:dyDescent="0.15">
      <c r="A35" s="6">
        <v>29</v>
      </c>
      <c r="B35" s="5" t="s">
        <v>7</v>
      </c>
      <c r="C35" s="4"/>
      <c r="D35" s="45" t="s">
        <v>126</v>
      </c>
      <c r="E35" s="10"/>
      <c r="F35" s="11"/>
      <c r="G35" s="10"/>
      <c r="H35" s="11"/>
      <c r="I35" s="4"/>
      <c r="J35" s="10"/>
      <c r="K35" s="11"/>
      <c r="L35" s="4"/>
      <c r="M35" s="4"/>
      <c r="N35" s="72"/>
      <c r="O35" s="73"/>
      <c r="P35" s="74"/>
      <c r="Q35" s="75" t="str">
        <f t="shared" si="0"/>
        <v xml:space="preserve"> </v>
      </c>
      <c r="R35" s="7"/>
      <c r="S35" s="7"/>
      <c r="AG35" s="3" t="s">
        <v>106</v>
      </c>
      <c r="AL35" s="3" t="s">
        <v>75</v>
      </c>
    </row>
    <row r="36" spans="1:40" ht="18" customHeight="1" x14ac:dyDescent="0.15">
      <c r="A36" s="6">
        <v>30</v>
      </c>
      <c r="B36" s="5" t="s">
        <v>7</v>
      </c>
      <c r="C36" s="4"/>
      <c r="D36" s="45" t="s">
        <v>126</v>
      </c>
      <c r="E36" s="10"/>
      <c r="F36" s="11"/>
      <c r="G36" s="10"/>
      <c r="H36" s="11"/>
      <c r="I36" s="4"/>
      <c r="J36" s="10"/>
      <c r="K36" s="11"/>
      <c r="L36" s="4"/>
      <c r="M36" s="4"/>
      <c r="N36" s="72"/>
      <c r="O36" s="73"/>
      <c r="P36" s="74"/>
      <c r="Q36" s="75" t="str">
        <f t="shared" si="0"/>
        <v xml:space="preserve"> </v>
      </c>
      <c r="R36" s="7"/>
      <c r="S36" s="7"/>
      <c r="AG36" s="3" t="s">
        <v>107</v>
      </c>
      <c r="AL36" s="3" t="s">
        <v>76</v>
      </c>
    </row>
    <row r="37" spans="1:40" ht="15.6" customHeight="1" x14ac:dyDescent="0.15">
      <c r="AG37" s="3" t="s">
        <v>108</v>
      </c>
      <c r="AL37" s="3" t="s">
        <v>77</v>
      </c>
    </row>
    <row r="38" spans="1:40" ht="17.25" x14ac:dyDescent="0.15">
      <c r="E38" s="88">
        <f>COUNTA(E7:E36)</f>
        <v>0</v>
      </c>
      <c r="M38" s="81" t="s">
        <v>217</v>
      </c>
      <c r="Q38" s="118">
        <f ca="1">TODAY()</f>
        <v>43147</v>
      </c>
      <c r="R38" s="118"/>
      <c r="S38" s="118"/>
      <c r="AG38" s="3" t="s">
        <v>109</v>
      </c>
    </row>
    <row r="39" spans="1:40" ht="15.6" customHeight="1" x14ac:dyDescent="0.15">
      <c r="AG39" s="3" t="s">
        <v>110</v>
      </c>
    </row>
    <row r="40" spans="1:40" s="82" customFormat="1" ht="27.6" customHeight="1" x14ac:dyDescent="0.15">
      <c r="M40" s="84"/>
      <c r="N40" s="84" t="s">
        <v>220</v>
      </c>
      <c r="O40" s="84" t="s">
        <v>218</v>
      </c>
      <c r="P40" s="117"/>
      <c r="Q40" s="117"/>
      <c r="R40" s="117"/>
      <c r="S40" s="84" t="s">
        <v>219</v>
      </c>
      <c r="AB40" s="83"/>
      <c r="AC40" s="83"/>
      <c r="AD40" s="83"/>
      <c r="AE40" s="83"/>
      <c r="AF40" s="83"/>
      <c r="AG40" s="83" t="s">
        <v>111</v>
      </c>
      <c r="AH40" s="83"/>
      <c r="AI40" s="83"/>
      <c r="AJ40" s="83"/>
      <c r="AK40" s="83"/>
      <c r="AL40" s="83"/>
      <c r="AM40" s="83"/>
      <c r="AN40" s="83"/>
    </row>
    <row r="41" spans="1:40" ht="15.6" customHeight="1" x14ac:dyDescent="0.15">
      <c r="AG41" s="3" t="s">
        <v>112</v>
      </c>
    </row>
    <row r="42" spans="1:40" ht="15.6" customHeight="1" x14ac:dyDescent="0.15">
      <c r="AG42" s="3" t="s">
        <v>113</v>
      </c>
    </row>
    <row r="43" spans="1:40" ht="15.6" customHeight="1" x14ac:dyDescent="0.15">
      <c r="AG43" s="3" t="s">
        <v>114</v>
      </c>
    </row>
    <row r="44" spans="1:40" ht="15.6" customHeight="1" x14ac:dyDescent="0.15">
      <c r="AG44" s="3" t="s">
        <v>115</v>
      </c>
    </row>
    <row r="45" spans="1:40" ht="15.6" customHeight="1" x14ac:dyDescent="0.15">
      <c r="AG45" s="3" t="s">
        <v>116</v>
      </c>
    </row>
    <row r="46" spans="1:40" ht="15.6" customHeight="1" x14ac:dyDescent="0.15">
      <c r="AG46" s="3" t="s">
        <v>117</v>
      </c>
    </row>
    <row r="47" spans="1:40" ht="15.6" customHeight="1" x14ac:dyDescent="0.15">
      <c r="AG47" s="3" t="s">
        <v>118</v>
      </c>
    </row>
    <row r="48" spans="1:40" ht="15.6" customHeight="1" x14ac:dyDescent="0.15">
      <c r="AG48" s="3" t="s">
        <v>119</v>
      </c>
    </row>
    <row r="49" spans="33:33" ht="15.6" customHeight="1" x14ac:dyDescent="0.15">
      <c r="AG49" s="3" t="s">
        <v>120</v>
      </c>
    </row>
    <row r="50" spans="33:33" ht="15.6" customHeight="1" x14ac:dyDescent="0.15">
      <c r="AG50" s="3" t="s">
        <v>121</v>
      </c>
    </row>
    <row r="51" spans="33:33" ht="15.6" customHeight="1" x14ac:dyDescent="0.15">
      <c r="AG51" s="3" t="s">
        <v>122</v>
      </c>
    </row>
    <row r="52" spans="33:33" ht="15.6" customHeight="1" x14ac:dyDescent="0.15">
      <c r="AG52" s="3" t="s">
        <v>123</v>
      </c>
    </row>
    <row r="53" spans="33:33" ht="15.6" customHeight="1" x14ac:dyDescent="0.15">
      <c r="AG53" s="3" t="s">
        <v>124</v>
      </c>
    </row>
  </sheetData>
  <mergeCells count="17">
    <mergeCell ref="B1:N1"/>
    <mergeCell ref="Q2:Q3"/>
    <mergeCell ref="C2:C3"/>
    <mergeCell ref="D2:D4"/>
    <mergeCell ref="P40:R40"/>
    <mergeCell ref="Q38:S38"/>
    <mergeCell ref="AJ2:AL2"/>
    <mergeCell ref="A2:A4"/>
    <mergeCell ref="B2:B4"/>
    <mergeCell ref="R2:S2"/>
    <mergeCell ref="E2:F2"/>
    <mergeCell ref="G2:H2"/>
    <mergeCell ref="I2:I3"/>
    <mergeCell ref="J2:K3"/>
    <mergeCell ref="L2:L3"/>
    <mergeCell ref="M2:M3"/>
    <mergeCell ref="N2:P3"/>
  </mergeCells>
  <phoneticPr fontId="1"/>
  <dataValidations count="8">
    <dataValidation type="list" allowBlank="1" showInputMessage="1" showErrorMessage="1" sqref="C5 C7:C36">
      <formula1>$AB$7:$AB$16</formula1>
    </dataValidation>
    <dataValidation type="list" allowBlank="1" showInputMessage="1" showErrorMessage="1" sqref="I5 I7:I36">
      <formula1>$AG$7:$AG$53</formula1>
    </dataValidation>
    <dataValidation type="list" allowBlank="1" showInputMessage="1" showErrorMessage="1" sqref="K5">
      <formula1>$AH$7:$AH$12</formula1>
    </dataValidation>
    <dataValidation type="list" allowBlank="1" showInputMessage="1" showErrorMessage="1" sqref="M5 M7:M36">
      <formula1>$AI$7:$AI$9</formula1>
    </dataValidation>
    <dataValidation type="list" allowBlank="1" showInputMessage="1" showErrorMessage="1" sqref="O5 O7:O36">
      <formula1>$AK$7:$AK$18</formula1>
    </dataValidation>
    <dataValidation type="list" allowBlank="1" showInputMessage="1" showErrorMessage="1" sqref="P5 P7:P36">
      <formula1>$AL$7:$AL$37</formula1>
    </dataValidation>
    <dataValidation type="list" allowBlank="1" showInputMessage="1" showErrorMessage="1" sqref="N5 N7:N36">
      <formula1>$AJ$10:$AJ$12</formula1>
    </dataValidation>
    <dataValidation type="list" allowBlank="1" showInputMessage="1" showErrorMessage="1" sqref="K7:K36">
      <formula1>$AH$8:$AH$11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headerFooter>
    <oddHeader>&amp;LJOC2018申込書&amp;C&amp;A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53"/>
  <sheetViews>
    <sheetView zoomScale="90" zoomScaleNormal="90" workbookViewId="0">
      <selection activeCell="N12" sqref="N12"/>
    </sheetView>
  </sheetViews>
  <sheetFormatPr defaultColWidth="8.875" defaultRowHeight="15.6" customHeight="1" x14ac:dyDescent="0.15"/>
  <cols>
    <col min="1" max="1" width="4.5" style="2" bestFit="1" customWidth="1"/>
    <col min="2" max="2" width="11.25" style="2" bestFit="1" customWidth="1"/>
    <col min="3" max="4" width="8.875" style="2"/>
    <col min="5" max="8" width="12.625" style="2" customWidth="1"/>
    <col min="9" max="9" width="11.25" style="2" bestFit="1" customWidth="1"/>
    <col min="10" max="10" width="14.5" style="2" customWidth="1"/>
    <col min="11" max="11" width="10.375" style="2" bestFit="1" customWidth="1"/>
    <col min="12" max="12" width="11.625" style="2" bestFit="1" customWidth="1"/>
    <col min="13" max="13" width="8.875" style="2"/>
    <col min="14" max="14" width="17.75" style="2" bestFit="1" customWidth="1"/>
    <col min="15" max="15" width="8.5" style="2" bestFit="1" customWidth="1"/>
    <col min="16" max="16" width="8.875" style="2"/>
    <col min="17" max="17" width="13.125" style="2" bestFit="1" customWidth="1"/>
    <col min="18" max="27" width="8.875" style="2"/>
    <col min="28" max="32" width="13.125" style="3" hidden="1" customWidth="1"/>
    <col min="33" max="33" width="9.125" style="3" hidden="1" customWidth="1"/>
    <col min="34" max="34" width="11.125" style="3" hidden="1" customWidth="1"/>
    <col min="35" max="35" width="8.875" style="3" hidden="1" customWidth="1"/>
    <col min="36" max="36" width="19.875" style="3" hidden="1" customWidth="1"/>
    <col min="37" max="38" width="8.875" style="3" hidden="1" customWidth="1"/>
    <col min="39" max="39" width="25.5" style="3" hidden="1" customWidth="1"/>
    <col min="40" max="40" width="8.875" style="3" hidden="1" customWidth="1"/>
    <col min="41" max="16384" width="8.875" style="2"/>
  </cols>
  <sheetData>
    <row r="1" spans="1:40" s="41" customFormat="1" ht="56.45" customHeight="1" thickBot="1" x14ac:dyDescent="0.2">
      <c r="B1" s="127" t="s">
        <v>243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5.6" customHeight="1" x14ac:dyDescent="0.15">
      <c r="A2" s="120" t="s">
        <v>138</v>
      </c>
      <c r="B2" s="122" t="s">
        <v>8</v>
      </c>
      <c r="C2" s="122" t="s">
        <v>9</v>
      </c>
      <c r="D2" s="128" t="s">
        <v>169</v>
      </c>
      <c r="E2" s="122" t="s">
        <v>10</v>
      </c>
      <c r="F2" s="122"/>
      <c r="G2" s="122" t="s">
        <v>222</v>
      </c>
      <c r="H2" s="122"/>
      <c r="I2" s="125" t="s">
        <v>158</v>
      </c>
      <c r="J2" s="122" t="s">
        <v>2</v>
      </c>
      <c r="K2" s="122"/>
      <c r="L2" s="122" t="s">
        <v>11</v>
      </c>
      <c r="M2" s="122" t="s">
        <v>12</v>
      </c>
      <c r="N2" s="122" t="s">
        <v>13</v>
      </c>
      <c r="O2" s="122"/>
      <c r="P2" s="122"/>
      <c r="Q2" s="125" t="s">
        <v>186</v>
      </c>
      <c r="R2" s="122" t="s">
        <v>14</v>
      </c>
      <c r="S2" s="124"/>
      <c r="AJ2" s="119" t="s">
        <v>13</v>
      </c>
      <c r="AK2" s="119"/>
      <c r="AL2" s="119"/>
    </row>
    <row r="3" spans="1:40" ht="15.6" customHeight="1" x14ac:dyDescent="0.15">
      <c r="A3" s="121"/>
      <c r="B3" s="123"/>
      <c r="C3" s="123"/>
      <c r="D3" s="129"/>
      <c r="E3" s="38" t="s">
        <v>0</v>
      </c>
      <c r="F3" s="40" t="s">
        <v>1</v>
      </c>
      <c r="G3" s="38" t="s">
        <v>224</v>
      </c>
      <c r="H3" s="40" t="s">
        <v>226</v>
      </c>
      <c r="I3" s="126"/>
      <c r="J3" s="123"/>
      <c r="K3" s="123"/>
      <c r="L3" s="123"/>
      <c r="M3" s="123"/>
      <c r="N3" s="123"/>
      <c r="O3" s="123"/>
      <c r="P3" s="123"/>
      <c r="Q3" s="126"/>
      <c r="R3" s="38" t="s">
        <v>167</v>
      </c>
      <c r="S3" s="39" t="s">
        <v>140</v>
      </c>
      <c r="AB3" s="3" t="s">
        <v>7</v>
      </c>
      <c r="AC3" s="3" t="s">
        <v>15</v>
      </c>
      <c r="AD3" s="3" t="s">
        <v>16</v>
      </c>
      <c r="AE3" s="3" t="s">
        <v>17</v>
      </c>
      <c r="AF3" s="3" t="s">
        <v>125</v>
      </c>
      <c r="AG3" s="3" t="s">
        <v>18</v>
      </c>
      <c r="AH3" s="3" t="s">
        <v>2</v>
      </c>
      <c r="AI3" s="3" t="s">
        <v>12</v>
      </c>
      <c r="AJ3" s="3" t="s">
        <v>19</v>
      </c>
      <c r="AK3" s="3" t="s">
        <v>20</v>
      </c>
      <c r="AL3" s="3" t="s">
        <v>21</v>
      </c>
      <c r="AM3" s="3" t="s">
        <v>14</v>
      </c>
      <c r="AN3" s="3" t="s">
        <v>140</v>
      </c>
    </row>
    <row r="4" spans="1:40" s="22" customFormat="1" ht="14.25" x14ac:dyDescent="0.15">
      <c r="A4" s="121"/>
      <c r="B4" s="123"/>
      <c r="C4" s="13" t="s">
        <v>159</v>
      </c>
      <c r="D4" s="130"/>
      <c r="E4" s="14" t="s">
        <v>151</v>
      </c>
      <c r="F4" s="15" t="s">
        <v>151</v>
      </c>
      <c r="G4" s="16" t="s">
        <v>151</v>
      </c>
      <c r="H4" s="15" t="s">
        <v>151</v>
      </c>
      <c r="I4" s="13" t="s">
        <v>159</v>
      </c>
      <c r="J4" s="14" t="s">
        <v>151</v>
      </c>
      <c r="K4" s="17" t="s">
        <v>159</v>
      </c>
      <c r="L4" s="18" t="s">
        <v>151</v>
      </c>
      <c r="M4" s="13" t="s">
        <v>159</v>
      </c>
      <c r="N4" s="19" t="s">
        <v>159</v>
      </c>
      <c r="O4" s="20" t="s">
        <v>159</v>
      </c>
      <c r="P4" s="17" t="s">
        <v>159</v>
      </c>
      <c r="Q4" s="21" t="s">
        <v>160</v>
      </c>
      <c r="R4" s="48"/>
      <c r="S4" s="49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s="35" customFormat="1" ht="17.45" customHeight="1" thickBot="1" x14ac:dyDescent="0.2">
      <c r="A5" s="28" t="s">
        <v>150</v>
      </c>
      <c r="B5" s="37" t="s">
        <v>15</v>
      </c>
      <c r="C5" s="30" t="s">
        <v>221</v>
      </c>
      <c r="D5" s="44" t="s">
        <v>126</v>
      </c>
      <c r="E5" s="31" t="s">
        <v>152</v>
      </c>
      <c r="F5" s="32" t="s">
        <v>153</v>
      </c>
      <c r="G5" s="31" t="s">
        <v>228</v>
      </c>
      <c r="H5" s="32" t="s">
        <v>229</v>
      </c>
      <c r="I5" s="30" t="s">
        <v>91</v>
      </c>
      <c r="J5" s="31" t="s">
        <v>154</v>
      </c>
      <c r="K5" s="32" t="s">
        <v>22</v>
      </c>
      <c r="L5" s="30" t="s">
        <v>155</v>
      </c>
      <c r="M5" s="30" t="s">
        <v>25</v>
      </c>
      <c r="N5" s="31" t="s">
        <v>32</v>
      </c>
      <c r="O5" s="33" t="s">
        <v>57</v>
      </c>
      <c r="P5" s="32" t="s">
        <v>77</v>
      </c>
      <c r="Q5" s="30" t="str">
        <f>IF(OR(N5="2001年（平成13年）"),"必要"," ")</f>
        <v>必要</v>
      </c>
      <c r="R5" s="46"/>
      <c r="S5" s="47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t="5.45" customHeight="1" x14ac:dyDescent="0.15">
      <c r="A6" s="8"/>
      <c r="B6" s="9"/>
      <c r="C6" s="8"/>
      <c r="D6" s="8"/>
      <c r="I6" s="8"/>
      <c r="J6" s="1"/>
      <c r="K6" s="1"/>
      <c r="L6" s="8"/>
      <c r="M6" s="8"/>
      <c r="N6" s="8"/>
      <c r="O6" s="8"/>
      <c r="P6" s="8"/>
    </row>
    <row r="7" spans="1:40" ht="18" customHeight="1" x14ac:dyDescent="0.15">
      <c r="A7" s="6">
        <v>1</v>
      </c>
      <c r="B7" s="5" t="s">
        <v>15</v>
      </c>
      <c r="C7" s="4"/>
      <c r="D7" s="45" t="s">
        <v>126</v>
      </c>
      <c r="E7" s="10"/>
      <c r="F7" s="11"/>
      <c r="G7" s="10"/>
      <c r="H7" s="11"/>
      <c r="I7" s="4"/>
      <c r="J7" s="10"/>
      <c r="K7" s="11"/>
      <c r="L7" s="4"/>
      <c r="M7" s="4"/>
      <c r="N7" s="72"/>
      <c r="O7" s="73"/>
      <c r="P7" s="74"/>
      <c r="Q7" s="75" t="str">
        <f>IF(OR(N7="2001年（平成13年）"),"必要"," ")</f>
        <v xml:space="preserve"> </v>
      </c>
      <c r="R7" s="7"/>
      <c r="S7" s="7"/>
      <c r="AB7" s="3" t="s">
        <v>128</v>
      </c>
      <c r="AC7" s="3" t="s">
        <v>192</v>
      </c>
      <c r="AD7" s="3" t="s">
        <v>199</v>
      </c>
      <c r="AE7" s="3" t="s">
        <v>188</v>
      </c>
      <c r="AF7" s="3" t="s">
        <v>126</v>
      </c>
      <c r="AG7" s="3" t="s">
        <v>78</v>
      </c>
      <c r="AH7" s="3" t="s">
        <v>22</v>
      </c>
      <c r="AI7" s="3" t="s">
        <v>25</v>
      </c>
      <c r="AJ7" s="3" t="s">
        <v>29</v>
      </c>
      <c r="AK7" s="3" t="s">
        <v>35</v>
      </c>
      <c r="AL7" s="3" t="s">
        <v>36</v>
      </c>
      <c r="AM7" s="3" t="s">
        <v>139</v>
      </c>
      <c r="AN7" s="3" t="s">
        <v>141</v>
      </c>
    </row>
    <row r="8" spans="1:40" ht="18" customHeight="1" x14ac:dyDescent="0.15">
      <c r="A8" s="6">
        <v>2</v>
      </c>
      <c r="B8" s="5" t="s">
        <v>15</v>
      </c>
      <c r="C8" s="4"/>
      <c r="D8" s="45" t="s">
        <v>126</v>
      </c>
      <c r="E8" s="10"/>
      <c r="F8" s="11"/>
      <c r="G8" s="10"/>
      <c r="H8" s="11"/>
      <c r="I8" s="4"/>
      <c r="J8" s="10"/>
      <c r="K8" s="11"/>
      <c r="L8" s="4"/>
      <c r="M8" s="4"/>
      <c r="N8" s="72"/>
      <c r="O8" s="73"/>
      <c r="P8" s="74"/>
      <c r="Q8" s="75" t="str">
        <f t="shared" ref="Q8:Q36" si="0">IF(OR(N8="2001年（平成13年）"),"必要"," ")</f>
        <v xml:space="preserve"> </v>
      </c>
      <c r="R8" s="7"/>
      <c r="S8" s="7"/>
      <c r="AB8" s="3" t="s">
        <v>129</v>
      </c>
      <c r="AC8" s="3" t="s">
        <v>187</v>
      </c>
      <c r="AD8" s="3" t="s">
        <v>200</v>
      </c>
      <c r="AE8" s="3" t="s">
        <v>189</v>
      </c>
      <c r="AF8" s="3" t="s">
        <v>127</v>
      </c>
      <c r="AG8" s="3" t="s">
        <v>79</v>
      </c>
      <c r="AH8" s="3" t="s">
        <v>23</v>
      </c>
      <c r="AI8" s="3" t="s">
        <v>26</v>
      </c>
      <c r="AJ8" s="3" t="s">
        <v>30</v>
      </c>
      <c r="AK8" s="3" t="s">
        <v>37</v>
      </c>
      <c r="AL8" s="3" t="s">
        <v>38</v>
      </c>
      <c r="AM8" s="3" t="s">
        <v>145</v>
      </c>
      <c r="AN8" s="3" t="s">
        <v>142</v>
      </c>
    </row>
    <row r="9" spans="1:40" ht="18" customHeight="1" x14ac:dyDescent="0.15">
      <c r="A9" s="6">
        <v>3</v>
      </c>
      <c r="B9" s="5" t="s">
        <v>15</v>
      </c>
      <c r="C9" s="4"/>
      <c r="D9" s="45" t="s">
        <v>126</v>
      </c>
      <c r="E9" s="10"/>
      <c r="F9" s="11"/>
      <c r="G9" s="10"/>
      <c r="H9" s="11"/>
      <c r="I9" s="4"/>
      <c r="J9" s="10"/>
      <c r="K9" s="11"/>
      <c r="L9" s="4"/>
      <c r="M9" s="4"/>
      <c r="N9" s="72"/>
      <c r="O9" s="73"/>
      <c r="P9" s="74"/>
      <c r="Q9" s="75" t="str">
        <f t="shared" si="0"/>
        <v xml:space="preserve"> </v>
      </c>
      <c r="R9" s="7"/>
      <c r="S9" s="7"/>
      <c r="AB9" s="3" t="s">
        <v>130</v>
      </c>
      <c r="AC9" s="3" t="s">
        <v>193</v>
      </c>
      <c r="AD9" s="3" t="s">
        <v>201</v>
      </c>
      <c r="AE9" s="3" t="s">
        <v>195</v>
      </c>
      <c r="AG9" s="3" t="s">
        <v>80</v>
      </c>
      <c r="AH9" s="3" t="s">
        <v>136</v>
      </c>
      <c r="AI9" s="3" t="s">
        <v>27</v>
      </c>
      <c r="AJ9" s="3" t="s">
        <v>31</v>
      </c>
      <c r="AK9" s="3" t="s">
        <v>39</v>
      </c>
      <c r="AL9" s="3" t="s">
        <v>40</v>
      </c>
      <c r="AM9" s="3" t="s">
        <v>146</v>
      </c>
      <c r="AN9" s="3" t="s">
        <v>143</v>
      </c>
    </row>
    <row r="10" spans="1:40" ht="18" customHeight="1" x14ac:dyDescent="0.15">
      <c r="A10" s="6">
        <v>4</v>
      </c>
      <c r="B10" s="5" t="s">
        <v>15</v>
      </c>
      <c r="C10" s="4"/>
      <c r="D10" s="45" t="s">
        <v>126</v>
      </c>
      <c r="E10" s="10"/>
      <c r="F10" s="11"/>
      <c r="G10" s="10"/>
      <c r="H10" s="11"/>
      <c r="I10" s="4"/>
      <c r="J10" s="10"/>
      <c r="K10" s="11"/>
      <c r="L10" s="4"/>
      <c r="M10" s="4"/>
      <c r="N10" s="72"/>
      <c r="O10" s="73"/>
      <c r="P10" s="74"/>
      <c r="Q10" s="75" t="str">
        <f t="shared" si="0"/>
        <v xml:space="preserve"> </v>
      </c>
      <c r="R10" s="7"/>
      <c r="S10" s="7"/>
      <c r="AB10" s="3" t="s">
        <v>131</v>
      </c>
      <c r="AC10" s="3" t="s">
        <v>188</v>
      </c>
      <c r="AD10" s="3" t="s">
        <v>193</v>
      </c>
      <c r="AE10" s="3" t="s">
        <v>207</v>
      </c>
      <c r="AG10" s="3" t="s">
        <v>81</v>
      </c>
      <c r="AH10" s="3" t="s">
        <v>240</v>
      </c>
      <c r="AI10" s="3" t="s">
        <v>28</v>
      </c>
      <c r="AJ10" s="3" t="s">
        <v>32</v>
      </c>
      <c r="AK10" s="3" t="s">
        <v>41</v>
      </c>
      <c r="AL10" s="3" t="s">
        <v>42</v>
      </c>
      <c r="AM10" s="3" t="s">
        <v>147</v>
      </c>
      <c r="AN10" s="3" t="s">
        <v>144</v>
      </c>
    </row>
    <row r="11" spans="1:40" ht="18" customHeight="1" x14ac:dyDescent="0.15">
      <c r="A11" s="6">
        <v>5</v>
      </c>
      <c r="B11" s="5" t="s">
        <v>15</v>
      </c>
      <c r="C11" s="4"/>
      <c r="D11" s="45" t="s">
        <v>126</v>
      </c>
      <c r="E11" s="10"/>
      <c r="F11" s="11"/>
      <c r="G11" s="10"/>
      <c r="H11" s="11"/>
      <c r="I11" s="4"/>
      <c r="J11" s="10"/>
      <c r="K11" s="11"/>
      <c r="L11" s="4"/>
      <c r="M11" s="4"/>
      <c r="N11" s="72"/>
      <c r="O11" s="73"/>
      <c r="P11" s="74"/>
      <c r="Q11" s="75" t="str">
        <f t="shared" si="0"/>
        <v xml:space="preserve"> </v>
      </c>
      <c r="R11" s="7"/>
      <c r="S11" s="7"/>
      <c r="AB11" s="3" t="s">
        <v>187</v>
      </c>
      <c r="AC11" s="3" t="s">
        <v>134</v>
      </c>
      <c r="AD11" s="3" t="s">
        <v>202</v>
      </c>
      <c r="AE11" s="3" t="s">
        <v>135</v>
      </c>
      <c r="AG11" s="3" t="s">
        <v>82</v>
      </c>
      <c r="AH11" s="3" t="s">
        <v>137</v>
      </c>
      <c r="AJ11" s="3" t="s">
        <v>33</v>
      </c>
      <c r="AK11" s="3" t="s">
        <v>43</v>
      </c>
      <c r="AL11" s="3" t="s">
        <v>44</v>
      </c>
      <c r="AM11" s="3" t="s">
        <v>148</v>
      </c>
    </row>
    <row r="12" spans="1:40" ht="18" customHeight="1" x14ac:dyDescent="0.15">
      <c r="A12" s="6">
        <v>6</v>
      </c>
      <c r="B12" s="5" t="s">
        <v>15</v>
      </c>
      <c r="C12" s="4"/>
      <c r="D12" s="45" t="s">
        <v>126</v>
      </c>
      <c r="E12" s="10"/>
      <c r="F12" s="11"/>
      <c r="G12" s="10"/>
      <c r="H12" s="11"/>
      <c r="I12" s="4"/>
      <c r="J12" s="10"/>
      <c r="K12" s="11"/>
      <c r="L12" s="4"/>
      <c r="M12" s="4"/>
      <c r="N12" s="72"/>
      <c r="O12" s="73"/>
      <c r="P12" s="74"/>
      <c r="Q12" s="75" t="str">
        <f t="shared" si="0"/>
        <v xml:space="preserve"> </v>
      </c>
      <c r="R12" s="7"/>
      <c r="S12" s="7"/>
      <c r="AB12" s="3" t="s">
        <v>188</v>
      </c>
      <c r="AC12" s="3" t="s">
        <v>194</v>
      </c>
      <c r="AD12" s="3" t="s">
        <v>195</v>
      </c>
      <c r="AE12" s="3" t="s">
        <v>208</v>
      </c>
      <c r="AG12" s="3" t="s">
        <v>83</v>
      </c>
      <c r="AJ12" s="3" t="s">
        <v>34</v>
      </c>
      <c r="AK12" s="3" t="s">
        <v>45</v>
      </c>
      <c r="AL12" s="3" t="s">
        <v>46</v>
      </c>
      <c r="AM12" s="3" t="s">
        <v>149</v>
      </c>
    </row>
    <row r="13" spans="1:40" ht="18" customHeight="1" x14ac:dyDescent="0.15">
      <c r="A13" s="6">
        <v>7</v>
      </c>
      <c r="B13" s="5" t="s">
        <v>15</v>
      </c>
      <c r="C13" s="4"/>
      <c r="D13" s="45" t="s">
        <v>126</v>
      </c>
      <c r="E13" s="10"/>
      <c r="F13" s="11"/>
      <c r="G13" s="10"/>
      <c r="H13" s="11"/>
      <c r="I13" s="4"/>
      <c r="J13" s="10"/>
      <c r="K13" s="11"/>
      <c r="L13" s="4"/>
      <c r="M13" s="4"/>
      <c r="N13" s="72"/>
      <c r="O13" s="73"/>
      <c r="P13" s="74"/>
      <c r="Q13" s="75" t="str">
        <f t="shared" si="0"/>
        <v xml:space="preserve"> </v>
      </c>
      <c r="R13" s="7"/>
      <c r="S13" s="7"/>
      <c r="AB13" s="3" t="s">
        <v>189</v>
      </c>
      <c r="AC13" s="3" t="s">
        <v>195</v>
      </c>
      <c r="AD13" s="3" t="s">
        <v>203</v>
      </c>
      <c r="AE13" s="3" t="s">
        <v>209</v>
      </c>
      <c r="AG13" s="3" t="s">
        <v>84</v>
      </c>
      <c r="AK13" s="3" t="s">
        <v>47</v>
      </c>
      <c r="AL13" s="3" t="s">
        <v>48</v>
      </c>
      <c r="AM13" s="3" t="s">
        <v>166</v>
      </c>
    </row>
    <row r="14" spans="1:40" ht="18" customHeight="1" x14ac:dyDescent="0.15">
      <c r="A14" s="6">
        <v>8</v>
      </c>
      <c r="B14" s="5" t="s">
        <v>15</v>
      </c>
      <c r="C14" s="4"/>
      <c r="D14" s="45" t="s">
        <v>126</v>
      </c>
      <c r="E14" s="10"/>
      <c r="F14" s="11"/>
      <c r="G14" s="10"/>
      <c r="H14" s="11"/>
      <c r="I14" s="4"/>
      <c r="J14" s="10"/>
      <c r="K14" s="11"/>
      <c r="L14" s="4"/>
      <c r="M14" s="4"/>
      <c r="N14" s="72"/>
      <c r="O14" s="73"/>
      <c r="P14" s="74"/>
      <c r="Q14" s="75" t="str">
        <f t="shared" si="0"/>
        <v xml:space="preserve"> </v>
      </c>
      <c r="R14" s="7"/>
      <c r="S14" s="7"/>
      <c r="AB14" s="3" t="s">
        <v>132</v>
      </c>
      <c r="AC14" s="3" t="s">
        <v>196</v>
      </c>
      <c r="AD14" s="3" t="s">
        <v>204</v>
      </c>
      <c r="AE14" s="3" t="s">
        <v>210</v>
      </c>
      <c r="AG14" s="3" t="s">
        <v>85</v>
      </c>
      <c r="AK14" s="3" t="s">
        <v>49</v>
      </c>
      <c r="AL14" s="3" t="s">
        <v>50</v>
      </c>
    </row>
    <row r="15" spans="1:40" ht="18" customHeight="1" x14ac:dyDescent="0.15">
      <c r="A15" s="6">
        <v>9</v>
      </c>
      <c r="B15" s="5" t="s">
        <v>15</v>
      </c>
      <c r="C15" s="4"/>
      <c r="D15" s="45" t="s">
        <v>126</v>
      </c>
      <c r="E15" s="10"/>
      <c r="F15" s="11"/>
      <c r="G15" s="10"/>
      <c r="H15" s="11"/>
      <c r="I15" s="4"/>
      <c r="J15" s="10"/>
      <c r="K15" s="11"/>
      <c r="L15" s="4"/>
      <c r="M15" s="4"/>
      <c r="N15" s="72"/>
      <c r="O15" s="73"/>
      <c r="P15" s="74"/>
      <c r="Q15" s="75" t="str">
        <f t="shared" si="0"/>
        <v xml:space="preserve"> </v>
      </c>
      <c r="R15" s="7"/>
      <c r="S15" s="7"/>
      <c r="AB15" s="3" t="s">
        <v>190</v>
      </c>
      <c r="AC15" s="3" t="s">
        <v>197</v>
      </c>
      <c r="AD15" s="3" t="s">
        <v>205</v>
      </c>
      <c r="AE15" s="3" t="s">
        <v>211</v>
      </c>
      <c r="AG15" s="3" t="s">
        <v>86</v>
      </c>
      <c r="AK15" s="3" t="s">
        <v>51</v>
      </c>
      <c r="AL15" s="3" t="s">
        <v>52</v>
      </c>
      <c r="AM15" s="3" t="s">
        <v>139</v>
      </c>
      <c r="AN15" s="3" t="s">
        <v>141</v>
      </c>
    </row>
    <row r="16" spans="1:40" ht="18" customHeight="1" x14ac:dyDescent="0.15">
      <c r="A16" s="6">
        <v>10</v>
      </c>
      <c r="B16" s="5" t="s">
        <v>15</v>
      </c>
      <c r="C16" s="4"/>
      <c r="D16" s="45" t="s">
        <v>126</v>
      </c>
      <c r="E16" s="10"/>
      <c r="F16" s="11"/>
      <c r="G16" s="10"/>
      <c r="H16" s="11"/>
      <c r="I16" s="4"/>
      <c r="J16" s="10"/>
      <c r="K16" s="11"/>
      <c r="L16" s="4"/>
      <c r="M16" s="4"/>
      <c r="N16" s="72"/>
      <c r="O16" s="73"/>
      <c r="P16" s="74"/>
      <c r="Q16" s="75" t="str">
        <f t="shared" si="0"/>
        <v xml:space="preserve"> </v>
      </c>
      <c r="R16" s="7"/>
      <c r="S16" s="7"/>
      <c r="AB16" s="3" t="s">
        <v>191</v>
      </c>
      <c r="AC16" s="3" t="s">
        <v>198</v>
      </c>
      <c r="AD16" s="3" t="s">
        <v>206</v>
      </c>
      <c r="AE16" s="3" t="s">
        <v>212</v>
      </c>
      <c r="AG16" s="3" t="s">
        <v>87</v>
      </c>
      <c r="AK16" s="3" t="s">
        <v>53</v>
      </c>
      <c r="AL16" s="3" t="s">
        <v>54</v>
      </c>
      <c r="AM16" s="3" t="s">
        <v>145</v>
      </c>
      <c r="AN16" s="3" t="s">
        <v>141</v>
      </c>
    </row>
    <row r="17" spans="1:40" ht="18" customHeight="1" x14ac:dyDescent="0.15">
      <c r="A17" s="6">
        <v>11</v>
      </c>
      <c r="B17" s="5" t="s">
        <v>15</v>
      </c>
      <c r="C17" s="4"/>
      <c r="D17" s="45" t="s">
        <v>126</v>
      </c>
      <c r="E17" s="10"/>
      <c r="F17" s="11"/>
      <c r="G17" s="10"/>
      <c r="H17" s="11"/>
      <c r="I17" s="4"/>
      <c r="J17" s="10"/>
      <c r="K17" s="11"/>
      <c r="L17" s="4"/>
      <c r="M17" s="4"/>
      <c r="N17" s="72"/>
      <c r="O17" s="73"/>
      <c r="P17" s="74"/>
      <c r="Q17" s="75" t="str">
        <f t="shared" si="0"/>
        <v xml:space="preserve"> </v>
      </c>
      <c r="R17" s="7"/>
      <c r="S17" s="7"/>
      <c r="AG17" s="3" t="s">
        <v>88</v>
      </c>
      <c r="AK17" s="3" t="s">
        <v>55</v>
      </c>
      <c r="AL17" s="3" t="s">
        <v>56</v>
      </c>
      <c r="AM17" s="3" t="s">
        <v>146</v>
      </c>
      <c r="AN17" s="3" t="s">
        <v>141</v>
      </c>
    </row>
    <row r="18" spans="1:40" ht="18" customHeight="1" x14ac:dyDescent="0.15">
      <c r="A18" s="6">
        <v>12</v>
      </c>
      <c r="B18" s="5" t="s">
        <v>15</v>
      </c>
      <c r="C18" s="4"/>
      <c r="D18" s="45" t="s">
        <v>126</v>
      </c>
      <c r="E18" s="10"/>
      <c r="F18" s="11"/>
      <c r="G18" s="10"/>
      <c r="H18" s="11"/>
      <c r="I18" s="4"/>
      <c r="J18" s="10"/>
      <c r="K18" s="11"/>
      <c r="L18" s="4"/>
      <c r="M18" s="4"/>
      <c r="N18" s="72"/>
      <c r="O18" s="73"/>
      <c r="P18" s="74"/>
      <c r="Q18" s="75" t="str">
        <f t="shared" si="0"/>
        <v xml:space="preserve"> </v>
      </c>
      <c r="R18" s="7"/>
      <c r="S18" s="7"/>
      <c r="AG18" s="3" t="s">
        <v>89</v>
      </c>
      <c r="AK18" s="3" t="s">
        <v>57</v>
      </c>
      <c r="AL18" s="3" t="s">
        <v>58</v>
      </c>
      <c r="AM18" s="3" t="s">
        <v>147</v>
      </c>
      <c r="AN18" s="3" t="s">
        <v>141</v>
      </c>
    </row>
    <row r="19" spans="1:40" ht="18" customHeight="1" x14ac:dyDescent="0.15">
      <c r="A19" s="6">
        <v>13</v>
      </c>
      <c r="B19" s="5" t="s">
        <v>15</v>
      </c>
      <c r="C19" s="4"/>
      <c r="D19" s="45" t="s">
        <v>126</v>
      </c>
      <c r="E19" s="10"/>
      <c r="F19" s="11"/>
      <c r="G19" s="10"/>
      <c r="H19" s="11"/>
      <c r="I19" s="4"/>
      <c r="J19" s="10"/>
      <c r="K19" s="11"/>
      <c r="L19" s="4"/>
      <c r="M19" s="4"/>
      <c r="N19" s="72"/>
      <c r="O19" s="73"/>
      <c r="P19" s="74"/>
      <c r="Q19" s="75" t="str">
        <f t="shared" si="0"/>
        <v xml:space="preserve"> </v>
      </c>
      <c r="R19" s="7"/>
      <c r="S19" s="7"/>
      <c r="AG19" s="3" t="s">
        <v>90</v>
      </c>
      <c r="AL19" s="3" t="s">
        <v>59</v>
      </c>
      <c r="AM19" s="3" t="s">
        <v>148</v>
      </c>
      <c r="AN19" s="3" t="s">
        <v>141</v>
      </c>
    </row>
    <row r="20" spans="1:40" ht="18" customHeight="1" x14ac:dyDescent="0.15">
      <c r="A20" s="6">
        <v>14</v>
      </c>
      <c r="B20" s="5" t="s">
        <v>15</v>
      </c>
      <c r="C20" s="4"/>
      <c r="D20" s="45" t="s">
        <v>126</v>
      </c>
      <c r="E20" s="10"/>
      <c r="F20" s="11"/>
      <c r="G20" s="10"/>
      <c r="H20" s="11"/>
      <c r="I20" s="4"/>
      <c r="J20" s="10"/>
      <c r="K20" s="11"/>
      <c r="L20" s="4"/>
      <c r="M20" s="4"/>
      <c r="N20" s="72"/>
      <c r="O20" s="73"/>
      <c r="P20" s="74"/>
      <c r="Q20" s="75" t="str">
        <f t="shared" si="0"/>
        <v xml:space="preserve"> </v>
      </c>
      <c r="R20" s="7"/>
      <c r="S20" s="7"/>
      <c r="AG20" s="3" t="s">
        <v>91</v>
      </c>
      <c r="AL20" s="3" t="s">
        <v>60</v>
      </c>
      <c r="AM20" s="3" t="s">
        <v>149</v>
      </c>
      <c r="AN20" s="3" t="s">
        <v>141</v>
      </c>
    </row>
    <row r="21" spans="1:40" ht="18" customHeight="1" x14ac:dyDescent="0.15">
      <c r="A21" s="6">
        <v>15</v>
      </c>
      <c r="B21" s="5" t="s">
        <v>15</v>
      </c>
      <c r="C21" s="4"/>
      <c r="D21" s="45" t="s">
        <v>126</v>
      </c>
      <c r="E21" s="10"/>
      <c r="F21" s="11"/>
      <c r="G21" s="10"/>
      <c r="H21" s="11"/>
      <c r="I21" s="4"/>
      <c r="J21" s="10"/>
      <c r="K21" s="11"/>
      <c r="L21" s="4"/>
      <c r="M21" s="4"/>
      <c r="N21" s="72"/>
      <c r="O21" s="73"/>
      <c r="P21" s="74"/>
      <c r="Q21" s="75" t="str">
        <f t="shared" si="0"/>
        <v xml:space="preserve"> </v>
      </c>
      <c r="R21" s="7"/>
      <c r="S21" s="7"/>
      <c r="AG21" s="3" t="s">
        <v>92</v>
      </c>
      <c r="AL21" s="3" t="s">
        <v>61</v>
      </c>
    </row>
    <row r="22" spans="1:40" ht="18" customHeight="1" x14ac:dyDescent="0.15">
      <c r="A22" s="6">
        <v>16</v>
      </c>
      <c r="B22" s="5" t="s">
        <v>15</v>
      </c>
      <c r="C22" s="4"/>
      <c r="D22" s="45" t="s">
        <v>126</v>
      </c>
      <c r="E22" s="10"/>
      <c r="F22" s="11"/>
      <c r="G22" s="10"/>
      <c r="H22" s="11"/>
      <c r="I22" s="4"/>
      <c r="J22" s="10"/>
      <c r="K22" s="11"/>
      <c r="L22" s="4"/>
      <c r="M22" s="4"/>
      <c r="N22" s="72"/>
      <c r="O22" s="73"/>
      <c r="P22" s="74"/>
      <c r="Q22" s="75" t="str">
        <f t="shared" si="0"/>
        <v xml:space="preserve"> </v>
      </c>
      <c r="R22" s="7"/>
      <c r="S22" s="7"/>
      <c r="AG22" s="3" t="s">
        <v>93</v>
      </c>
      <c r="AL22" s="3" t="s">
        <v>62</v>
      </c>
    </row>
    <row r="23" spans="1:40" ht="18" customHeight="1" x14ac:dyDescent="0.15">
      <c r="A23" s="6">
        <v>17</v>
      </c>
      <c r="B23" s="5" t="s">
        <v>15</v>
      </c>
      <c r="C23" s="4"/>
      <c r="D23" s="45" t="s">
        <v>126</v>
      </c>
      <c r="E23" s="10"/>
      <c r="F23" s="11"/>
      <c r="G23" s="10"/>
      <c r="H23" s="11"/>
      <c r="I23" s="4"/>
      <c r="J23" s="10"/>
      <c r="K23" s="11"/>
      <c r="L23" s="4"/>
      <c r="M23" s="4"/>
      <c r="N23" s="72"/>
      <c r="O23" s="73"/>
      <c r="P23" s="74"/>
      <c r="Q23" s="75" t="str">
        <f t="shared" si="0"/>
        <v xml:space="preserve"> </v>
      </c>
      <c r="R23" s="7"/>
      <c r="S23" s="7"/>
      <c r="AG23" s="3" t="s">
        <v>94</v>
      </c>
      <c r="AL23" s="3" t="s">
        <v>63</v>
      </c>
    </row>
    <row r="24" spans="1:40" ht="18" customHeight="1" x14ac:dyDescent="0.15">
      <c r="A24" s="6">
        <v>18</v>
      </c>
      <c r="B24" s="5" t="s">
        <v>15</v>
      </c>
      <c r="C24" s="4"/>
      <c r="D24" s="45" t="s">
        <v>126</v>
      </c>
      <c r="E24" s="10"/>
      <c r="F24" s="11"/>
      <c r="G24" s="10"/>
      <c r="H24" s="11"/>
      <c r="I24" s="4"/>
      <c r="J24" s="10"/>
      <c r="K24" s="11"/>
      <c r="L24" s="4"/>
      <c r="M24" s="4"/>
      <c r="N24" s="72"/>
      <c r="O24" s="73"/>
      <c r="P24" s="74"/>
      <c r="Q24" s="75" t="str">
        <f t="shared" si="0"/>
        <v xml:space="preserve"> </v>
      </c>
      <c r="R24" s="7"/>
      <c r="S24" s="7"/>
      <c r="AG24" s="3" t="s">
        <v>95</v>
      </c>
      <c r="AL24" s="3" t="s">
        <v>64</v>
      </c>
    </row>
    <row r="25" spans="1:40" ht="18" customHeight="1" x14ac:dyDescent="0.15">
      <c r="A25" s="6">
        <v>19</v>
      </c>
      <c r="B25" s="5" t="s">
        <v>15</v>
      </c>
      <c r="C25" s="4"/>
      <c r="D25" s="45" t="s">
        <v>126</v>
      </c>
      <c r="E25" s="10"/>
      <c r="F25" s="11"/>
      <c r="G25" s="10"/>
      <c r="H25" s="11"/>
      <c r="I25" s="4"/>
      <c r="J25" s="10"/>
      <c r="K25" s="11"/>
      <c r="L25" s="4"/>
      <c r="M25" s="4"/>
      <c r="N25" s="72"/>
      <c r="O25" s="73"/>
      <c r="P25" s="74"/>
      <c r="Q25" s="75" t="str">
        <f t="shared" si="0"/>
        <v xml:space="preserve"> </v>
      </c>
      <c r="R25" s="7"/>
      <c r="S25" s="7"/>
      <c r="AG25" s="3" t="s">
        <v>96</v>
      </c>
      <c r="AL25" s="3" t="s">
        <v>65</v>
      </c>
    </row>
    <row r="26" spans="1:40" ht="18" customHeight="1" x14ac:dyDescent="0.15">
      <c r="A26" s="6">
        <v>20</v>
      </c>
      <c r="B26" s="5" t="s">
        <v>15</v>
      </c>
      <c r="C26" s="4"/>
      <c r="D26" s="45" t="s">
        <v>126</v>
      </c>
      <c r="E26" s="10"/>
      <c r="F26" s="11"/>
      <c r="G26" s="10"/>
      <c r="H26" s="11"/>
      <c r="I26" s="4"/>
      <c r="J26" s="10"/>
      <c r="K26" s="11"/>
      <c r="L26" s="4"/>
      <c r="M26" s="4"/>
      <c r="N26" s="72"/>
      <c r="O26" s="73"/>
      <c r="P26" s="74"/>
      <c r="Q26" s="75" t="str">
        <f t="shared" si="0"/>
        <v xml:space="preserve"> </v>
      </c>
      <c r="R26" s="7"/>
      <c r="S26" s="7"/>
      <c r="AG26" s="3" t="s">
        <v>97</v>
      </c>
      <c r="AL26" s="3" t="s">
        <v>66</v>
      </c>
    </row>
    <row r="27" spans="1:40" ht="18" customHeight="1" x14ac:dyDescent="0.15">
      <c r="A27" s="6">
        <v>21</v>
      </c>
      <c r="B27" s="5" t="s">
        <v>15</v>
      </c>
      <c r="C27" s="4"/>
      <c r="D27" s="45" t="s">
        <v>126</v>
      </c>
      <c r="E27" s="10"/>
      <c r="F27" s="11"/>
      <c r="G27" s="10"/>
      <c r="H27" s="11"/>
      <c r="I27" s="4"/>
      <c r="J27" s="10"/>
      <c r="K27" s="11"/>
      <c r="L27" s="4"/>
      <c r="M27" s="4"/>
      <c r="N27" s="72"/>
      <c r="O27" s="73"/>
      <c r="P27" s="74"/>
      <c r="Q27" s="75" t="str">
        <f t="shared" si="0"/>
        <v xml:space="preserve"> </v>
      </c>
      <c r="R27" s="7"/>
      <c r="S27" s="7"/>
      <c r="AG27" s="3" t="s">
        <v>98</v>
      </c>
      <c r="AL27" s="3" t="s">
        <v>67</v>
      </c>
    </row>
    <row r="28" spans="1:40" ht="18" customHeight="1" x14ac:dyDescent="0.15">
      <c r="A28" s="6">
        <v>22</v>
      </c>
      <c r="B28" s="5" t="s">
        <v>15</v>
      </c>
      <c r="C28" s="4"/>
      <c r="D28" s="45" t="s">
        <v>126</v>
      </c>
      <c r="E28" s="10"/>
      <c r="F28" s="11"/>
      <c r="G28" s="10"/>
      <c r="H28" s="11"/>
      <c r="I28" s="4"/>
      <c r="J28" s="10"/>
      <c r="K28" s="11"/>
      <c r="L28" s="4"/>
      <c r="M28" s="4"/>
      <c r="N28" s="72"/>
      <c r="O28" s="73"/>
      <c r="P28" s="74"/>
      <c r="Q28" s="75" t="str">
        <f t="shared" si="0"/>
        <v xml:space="preserve"> </v>
      </c>
      <c r="R28" s="7"/>
      <c r="S28" s="7"/>
      <c r="AG28" s="3" t="s">
        <v>99</v>
      </c>
      <c r="AL28" s="3" t="s">
        <v>68</v>
      </c>
    </row>
    <row r="29" spans="1:40" ht="18" customHeight="1" x14ac:dyDescent="0.15">
      <c r="A29" s="6">
        <v>23</v>
      </c>
      <c r="B29" s="5" t="s">
        <v>15</v>
      </c>
      <c r="C29" s="4"/>
      <c r="D29" s="45" t="s">
        <v>126</v>
      </c>
      <c r="E29" s="10"/>
      <c r="F29" s="11"/>
      <c r="G29" s="10"/>
      <c r="H29" s="11"/>
      <c r="I29" s="4"/>
      <c r="J29" s="10"/>
      <c r="K29" s="11"/>
      <c r="L29" s="4"/>
      <c r="M29" s="4"/>
      <c r="N29" s="72"/>
      <c r="O29" s="73"/>
      <c r="P29" s="74"/>
      <c r="Q29" s="75" t="str">
        <f t="shared" si="0"/>
        <v xml:space="preserve"> </v>
      </c>
      <c r="R29" s="7"/>
      <c r="S29" s="7"/>
      <c r="AG29" s="3" t="s">
        <v>100</v>
      </c>
      <c r="AL29" s="3" t="s">
        <v>69</v>
      </c>
    </row>
    <row r="30" spans="1:40" ht="18" customHeight="1" x14ac:dyDescent="0.15">
      <c r="A30" s="6">
        <v>24</v>
      </c>
      <c r="B30" s="5" t="s">
        <v>15</v>
      </c>
      <c r="C30" s="4"/>
      <c r="D30" s="45" t="s">
        <v>126</v>
      </c>
      <c r="E30" s="10"/>
      <c r="F30" s="11"/>
      <c r="G30" s="10"/>
      <c r="H30" s="11"/>
      <c r="I30" s="4"/>
      <c r="J30" s="10"/>
      <c r="K30" s="11"/>
      <c r="L30" s="4"/>
      <c r="M30" s="4"/>
      <c r="N30" s="72"/>
      <c r="O30" s="73"/>
      <c r="P30" s="74"/>
      <c r="Q30" s="75" t="str">
        <f t="shared" si="0"/>
        <v xml:space="preserve"> </v>
      </c>
      <c r="R30" s="7"/>
      <c r="S30" s="7"/>
      <c r="AG30" s="3" t="s">
        <v>101</v>
      </c>
      <c r="AL30" s="3" t="s">
        <v>70</v>
      </c>
    </row>
    <row r="31" spans="1:40" ht="18" customHeight="1" x14ac:dyDescent="0.15">
      <c r="A31" s="6">
        <v>25</v>
      </c>
      <c r="B31" s="5" t="s">
        <v>15</v>
      </c>
      <c r="C31" s="4"/>
      <c r="D31" s="45" t="s">
        <v>126</v>
      </c>
      <c r="E31" s="10"/>
      <c r="F31" s="11"/>
      <c r="G31" s="10"/>
      <c r="H31" s="11"/>
      <c r="I31" s="4"/>
      <c r="J31" s="10"/>
      <c r="K31" s="11"/>
      <c r="L31" s="4"/>
      <c r="M31" s="4"/>
      <c r="N31" s="72"/>
      <c r="O31" s="73"/>
      <c r="P31" s="74"/>
      <c r="Q31" s="75" t="str">
        <f t="shared" si="0"/>
        <v xml:space="preserve"> </v>
      </c>
      <c r="R31" s="7"/>
      <c r="S31" s="7"/>
      <c r="AG31" s="3" t="s">
        <v>102</v>
      </c>
      <c r="AL31" s="3" t="s">
        <v>71</v>
      </c>
    </row>
    <row r="32" spans="1:40" ht="18" customHeight="1" x14ac:dyDescent="0.15">
      <c r="A32" s="6">
        <v>26</v>
      </c>
      <c r="B32" s="5" t="s">
        <v>15</v>
      </c>
      <c r="C32" s="4"/>
      <c r="D32" s="45" t="s">
        <v>126</v>
      </c>
      <c r="E32" s="10"/>
      <c r="F32" s="11"/>
      <c r="G32" s="10"/>
      <c r="H32" s="11"/>
      <c r="I32" s="4"/>
      <c r="J32" s="10"/>
      <c r="K32" s="11"/>
      <c r="L32" s="4"/>
      <c r="M32" s="4"/>
      <c r="N32" s="72"/>
      <c r="O32" s="73"/>
      <c r="P32" s="74"/>
      <c r="Q32" s="75" t="str">
        <f t="shared" si="0"/>
        <v xml:space="preserve"> </v>
      </c>
      <c r="R32" s="7"/>
      <c r="S32" s="7"/>
      <c r="AG32" s="3" t="s">
        <v>103</v>
      </c>
      <c r="AL32" s="3" t="s">
        <v>72</v>
      </c>
    </row>
    <row r="33" spans="1:40" ht="18" customHeight="1" x14ac:dyDescent="0.15">
      <c r="A33" s="6">
        <v>27</v>
      </c>
      <c r="B33" s="5" t="s">
        <v>15</v>
      </c>
      <c r="C33" s="4"/>
      <c r="D33" s="45" t="s">
        <v>126</v>
      </c>
      <c r="E33" s="10"/>
      <c r="F33" s="11"/>
      <c r="G33" s="10"/>
      <c r="H33" s="11"/>
      <c r="I33" s="4"/>
      <c r="J33" s="10"/>
      <c r="K33" s="11"/>
      <c r="L33" s="4"/>
      <c r="M33" s="4"/>
      <c r="N33" s="72"/>
      <c r="O33" s="73"/>
      <c r="P33" s="74"/>
      <c r="Q33" s="75" t="str">
        <f t="shared" si="0"/>
        <v xml:space="preserve"> </v>
      </c>
      <c r="R33" s="7"/>
      <c r="S33" s="7"/>
      <c r="AG33" s="3" t="s">
        <v>104</v>
      </c>
      <c r="AL33" s="3" t="s">
        <v>73</v>
      </c>
    </row>
    <row r="34" spans="1:40" ht="18" customHeight="1" x14ac:dyDescent="0.15">
      <c r="A34" s="6">
        <v>28</v>
      </c>
      <c r="B34" s="5" t="s">
        <v>15</v>
      </c>
      <c r="C34" s="4"/>
      <c r="D34" s="45" t="s">
        <v>126</v>
      </c>
      <c r="E34" s="10"/>
      <c r="F34" s="11"/>
      <c r="G34" s="10"/>
      <c r="H34" s="11"/>
      <c r="I34" s="4"/>
      <c r="J34" s="10"/>
      <c r="K34" s="11"/>
      <c r="L34" s="4"/>
      <c r="M34" s="4"/>
      <c r="N34" s="72"/>
      <c r="O34" s="73"/>
      <c r="P34" s="74"/>
      <c r="Q34" s="75" t="str">
        <f t="shared" si="0"/>
        <v xml:space="preserve"> </v>
      </c>
      <c r="R34" s="7"/>
      <c r="S34" s="7"/>
      <c r="AG34" s="3" t="s">
        <v>105</v>
      </c>
      <c r="AL34" s="3" t="s">
        <v>74</v>
      </c>
    </row>
    <row r="35" spans="1:40" ht="18" customHeight="1" x14ac:dyDescent="0.15">
      <c r="A35" s="6">
        <v>29</v>
      </c>
      <c r="B35" s="5" t="s">
        <v>15</v>
      </c>
      <c r="C35" s="4"/>
      <c r="D35" s="45" t="s">
        <v>126</v>
      </c>
      <c r="E35" s="10"/>
      <c r="F35" s="11"/>
      <c r="G35" s="10"/>
      <c r="H35" s="11"/>
      <c r="I35" s="4"/>
      <c r="J35" s="10"/>
      <c r="K35" s="11"/>
      <c r="L35" s="4"/>
      <c r="M35" s="4"/>
      <c r="N35" s="72"/>
      <c r="O35" s="73"/>
      <c r="P35" s="74"/>
      <c r="Q35" s="75" t="str">
        <f t="shared" si="0"/>
        <v xml:space="preserve"> </v>
      </c>
      <c r="R35" s="7"/>
      <c r="S35" s="7"/>
      <c r="AG35" s="3" t="s">
        <v>106</v>
      </c>
      <c r="AL35" s="3" t="s">
        <v>75</v>
      </c>
    </row>
    <row r="36" spans="1:40" ht="18" customHeight="1" x14ac:dyDescent="0.15">
      <c r="A36" s="6">
        <v>30</v>
      </c>
      <c r="B36" s="5" t="s">
        <v>15</v>
      </c>
      <c r="C36" s="4"/>
      <c r="D36" s="45" t="s">
        <v>126</v>
      </c>
      <c r="E36" s="10"/>
      <c r="F36" s="11"/>
      <c r="G36" s="10"/>
      <c r="H36" s="11"/>
      <c r="I36" s="4"/>
      <c r="J36" s="10"/>
      <c r="K36" s="11"/>
      <c r="L36" s="4"/>
      <c r="M36" s="4"/>
      <c r="N36" s="72"/>
      <c r="O36" s="73"/>
      <c r="P36" s="74"/>
      <c r="Q36" s="75" t="str">
        <f t="shared" si="0"/>
        <v xml:space="preserve"> </v>
      </c>
      <c r="R36" s="7"/>
      <c r="S36" s="7"/>
      <c r="AG36" s="3" t="s">
        <v>107</v>
      </c>
      <c r="AL36" s="3" t="s">
        <v>76</v>
      </c>
    </row>
    <row r="37" spans="1:40" ht="15.6" customHeight="1" x14ac:dyDescent="0.15">
      <c r="AG37" s="3" t="s">
        <v>108</v>
      </c>
      <c r="AL37" s="3" t="s">
        <v>77</v>
      </c>
    </row>
    <row r="38" spans="1:40" ht="17.25" x14ac:dyDescent="0.15">
      <c r="E38" s="88">
        <f>COUNTA(E7:E36)</f>
        <v>0</v>
      </c>
      <c r="M38" s="81" t="s">
        <v>217</v>
      </c>
      <c r="Q38" s="118">
        <f ca="1">TODAY()</f>
        <v>43147</v>
      </c>
      <c r="R38" s="118"/>
      <c r="S38" s="118"/>
      <c r="AG38" s="3" t="s">
        <v>109</v>
      </c>
    </row>
    <row r="39" spans="1:40" ht="15.6" customHeight="1" x14ac:dyDescent="0.15">
      <c r="AG39" s="3" t="s">
        <v>110</v>
      </c>
    </row>
    <row r="40" spans="1:40" s="82" customFormat="1" ht="27.6" customHeight="1" x14ac:dyDescent="0.15">
      <c r="M40" s="84"/>
      <c r="N40" s="84" t="s">
        <v>220</v>
      </c>
      <c r="O40" s="84" t="s">
        <v>218</v>
      </c>
      <c r="P40" s="117"/>
      <c r="Q40" s="117"/>
      <c r="R40" s="117"/>
      <c r="S40" s="84" t="s">
        <v>219</v>
      </c>
      <c r="AB40" s="83"/>
      <c r="AC40" s="83"/>
      <c r="AD40" s="83"/>
      <c r="AE40" s="83"/>
      <c r="AF40" s="83"/>
      <c r="AG40" s="83" t="s">
        <v>111</v>
      </c>
      <c r="AH40" s="83"/>
      <c r="AI40" s="83"/>
      <c r="AJ40" s="83"/>
      <c r="AK40" s="83"/>
      <c r="AL40" s="83"/>
      <c r="AM40" s="83"/>
      <c r="AN40" s="83"/>
    </row>
    <row r="41" spans="1:40" ht="15.6" customHeight="1" x14ac:dyDescent="0.15">
      <c r="AG41" s="3" t="s">
        <v>112</v>
      </c>
    </row>
    <row r="42" spans="1:40" ht="15.6" customHeight="1" x14ac:dyDescent="0.15">
      <c r="AG42" s="3" t="s">
        <v>113</v>
      </c>
    </row>
    <row r="43" spans="1:40" ht="15.6" customHeight="1" x14ac:dyDescent="0.15">
      <c r="AG43" s="3" t="s">
        <v>114</v>
      </c>
    </row>
    <row r="44" spans="1:40" ht="15.6" customHeight="1" x14ac:dyDescent="0.15">
      <c r="AG44" s="3" t="s">
        <v>115</v>
      </c>
    </row>
    <row r="45" spans="1:40" ht="15.6" customHeight="1" x14ac:dyDescent="0.15">
      <c r="AG45" s="3" t="s">
        <v>116</v>
      </c>
    </row>
    <row r="46" spans="1:40" ht="15.6" customHeight="1" x14ac:dyDescent="0.15">
      <c r="AG46" s="3" t="s">
        <v>117</v>
      </c>
    </row>
    <row r="47" spans="1:40" ht="15.6" customHeight="1" x14ac:dyDescent="0.15">
      <c r="AG47" s="3" t="s">
        <v>118</v>
      </c>
    </row>
    <row r="48" spans="1:40" ht="15.6" customHeight="1" x14ac:dyDescent="0.15">
      <c r="AG48" s="3" t="s">
        <v>119</v>
      </c>
    </row>
    <row r="49" spans="33:33" ht="15.6" customHeight="1" x14ac:dyDescent="0.15">
      <c r="AG49" s="3" t="s">
        <v>120</v>
      </c>
    </row>
    <row r="50" spans="33:33" ht="15.6" customHeight="1" x14ac:dyDescent="0.15">
      <c r="AG50" s="3" t="s">
        <v>121</v>
      </c>
    </row>
    <row r="51" spans="33:33" ht="15.6" customHeight="1" x14ac:dyDescent="0.15">
      <c r="AG51" s="3" t="s">
        <v>122</v>
      </c>
    </row>
    <row r="52" spans="33:33" ht="15.6" customHeight="1" x14ac:dyDescent="0.15">
      <c r="AG52" s="3" t="s">
        <v>123</v>
      </c>
    </row>
    <row r="53" spans="33:33" ht="15.6" customHeight="1" x14ac:dyDescent="0.15">
      <c r="AG53" s="3" t="s">
        <v>124</v>
      </c>
    </row>
  </sheetData>
  <mergeCells count="17">
    <mergeCell ref="B1:N1"/>
    <mergeCell ref="AJ2:AL2"/>
    <mergeCell ref="R2:S2"/>
    <mergeCell ref="J2:K3"/>
    <mergeCell ref="L2:L3"/>
    <mergeCell ref="M2:M3"/>
    <mergeCell ref="N2:P3"/>
    <mergeCell ref="Q2:Q3"/>
    <mergeCell ref="D2:D4"/>
    <mergeCell ref="P40:R40"/>
    <mergeCell ref="Q38:S38"/>
    <mergeCell ref="A2:A4"/>
    <mergeCell ref="B2:B4"/>
    <mergeCell ref="C2:C3"/>
    <mergeCell ref="E2:F2"/>
    <mergeCell ref="G2:H2"/>
    <mergeCell ref="I2:I3"/>
  </mergeCells>
  <phoneticPr fontId="1"/>
  <dataValidations count="7">
    <dataValidation type="list" allowBlank="1" showInputMessage="1" showErrorMessage="1" sqref="P5 P7:P36">
      <formula1>$AL$7:$AL$37</formula1>
    </dataValidation>
    <dataValidation type="list" allowBlank="1" showInputMessage="1" showErrorMessage="1" sqref="O5 O7:O36">
      <formula1>$AK$7:$AK$18</formula1>
    </dataValidation>
    <dataValidation type="list" allowBlank="1" showInputMessage="1" showErrorMessage="1" sqref="M5 M7:M36">
      <formula1>$AI$7:$AI$9</formula1>
    </dataValidation>
    <dataValidation type="list" allowBlank="1" showInputMessage="1" showErrorMessage="1" sqref="I5 I7:I36">
      <formula1>$AG$7:$AG$53</formula1>
    </dataValidation>
    <dataValidation type="list" allowBlank="1" showInputMessage="1" showErrorMessage="1" sqref="C5 C7:C36">
      <formula1>$AC$7:$AC$16</formula1>
    </dataValidation>
    <dataValidation type="list" allowBlank="1" showInputMessage="1" showErrorMessage="1" sqref="N5 N7:N36">
      <formula1>$AJ$7:$AJ$10</formula1>
    </dataValidation>
    <dataValidation type="list" allowBlank="1" showInputMessage="1" showErrorMessage="1" sqref="K5 K7:K36">
      <formula1>$AH$7:$AH$11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headerFooter>
    <oddHeader>&amp;LJOC2018申込書&amp;C&amp;A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53"/>
  <sheetViews>
    <sheetView zoomScale="90" zoomScaleNormal="90" workbookViewId="0">
      <selection activeCell="P11" sqref="P11"/>
    </sheetView>
  </sheetViews>
  <sheetFormatPr defaultColWidth="8.875" defaultRowHeight="15.6" customHeight="1" x14ac:dyDescent="0.15"/>
  <cols>
    <col min="1" max="1" width="4.5" style="2" bestFit="1" customWidth="1"/>
    <col min="2" max="2" width="11.25" style="2" bestFit="1" customWidth="1"/>
    <col min="3" max="4" width="8.875" style="2"/>
    <col min="5" max="8" width="12.625" style="2" customWidth="1"/>
    <col min="9" max="9" width="11.25" style="2" bestFit="1" customWidth="1"/>
    <col min="10" max="10" width="14.5" style="2" customWidth="1"/>
    <col min="11" max="11" width="10.375" style="2" bestFit="1" customWidth="1"/>
    <col min="12" max="12" width="11.625" style="2" bestFit="1" customWidth="1"/>
    <col min="13" max="13" width="8.875" style="2"/>
    <col min="14" max="14" width="17.75" style="2" bestFit="1" customWidth="1"/>
    <col min="15" max="15" width="8.5" style="2" bestFit="1" customWidth="1"/>
    <col min="16" max="16" width="8.875" style="2"/>
    <col min="17" max="17" width="13.125" style="2" bestFit="1" customWidth="1"/>
    <col min="18" max="18" width="23" style="24" bestFit="1" customWidth="1"/>
    <col min="19" max="27" width="8.875" style="2"/>
    <col min="28" max="31" width="13.125" style="3" hidden="1" customWidth="1"/>
    <col min="32" max="32" width="4" style="3" hidden="1" customWidth="1"/>
    <col min="33" max="33" width="9.125" style="3" hidden="1" customWidth="1"/>
    <col min="34" max="34" width="11.125" style="3" hidden="1" customWidth="1"/>
    <col min="35" max="35" width="8.875" style="3" hidden="1" customWidth="1"/>
    <col min="36" max="36" width="19.875" style="3" hidden="1" customWidth="1"/>
    <col min="37" max="38" width="8.875" style="3" hidden="1" customWidth="1"/>
    <col min="39" max="39" width="25.5" style="3" hidden="1" customWidth="1"/>
    <col min="40" max="40" width="8.875" style="3" hidden="1" customWidth="1"/>
    <col min="41" max="16384" width="8.875" style="2"/>
  </cols>
  <sheetData>
    <row r="1" spans="1:40" s="41" customFormat="1" ht="56.45" customHeight="1" thickBot="1" x14ac:dyDescent="0.2">
      <c r="B1" s="127" t="s">
        <v>243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R1" s="43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5.6" customHeight="1" x14ac:dyDescent="0.15">
      <c r="A2" s="120" t="s">
        <v>138</v>
      </c>
      <c r="B2" s="122" t="s">
        <v>8</v>
      </c>
      <c r="C2" s="122" t="s">
        <v>9</v>
      </c>
      <c r="D2" s="128" t="s">
        <v>169</v>
      </c>
      <c r="E2" s="122" t="s">
        <v>10</v>
      </c>
      <c r="F2" s="122"/>
      <c r="G2" s="122" t="s">
        <v>222</v>
      </c>
      <c r="H2" s="122"/>
      <c r="I2" s="125" t="s">
        <v>158</v>
      </c>
      <c r="J2" s="122" t="s">
        <v>2</v>
      </c>
      <c r="K2" s="122"/>
      <c r="L2" s="122" t="s">
        <v>11</v>
      </c>
      <c r="M2" s="122" t="s">
        <v>12</v>
      </c>
      <c r="N2" s="122" t="s">
        <v>13</v>
      </c>
      <c r="O2" s="122"/>
      <c r="P2" s="122"/>
      <c r="Q2" s="125" t="s">
        <v>186</v>
      </c>
      <c r="R2" s="122" t="s">
        <v>14</v>
      </c>
      <c r="S2" s="124"/>
      <c r="AJ2" s="119" t="s">
        <v>13</v>
      </c>
      <c r="AK2" s="119"/>
      <c r="AL2" s="119"/>
    </row>
    <row r="3" spans="1:40" ht="15.6" customHeight="1" x14ac:dyDescent="0.15">
      <c r="A3" s="121"/>
      <c r="B3" s="123"/>
      <c r="C3" s="123"/>
      <c r="D3" s="130"/>
      <c r="E3" s="38" t="s">
        <v>0</v>
      </c>
      <c r="F3" s="40" t="s">
        <v>1</v>
      </c>
      <c r="G3" s="38" t="s">
        <v>224</v>
      </c>
      <c r="H3" s="40" t="s">
        <v>226</v>
      </c>
      <c r="I3" s="126"/>
      <c r="J3" s="123"/>
      <c r="K3" s="123"/>
      <c r="L3" s="123"/>
      <c r="M3" s="123"/>
      <c r="N3" s="123"/>
      <c r="O3" s="123"/>
      <c r="P3" s="123"/>
      <c r="Q3" s="126"/>
      <c r="R3" s="38" t="s">
        <v>167</v>
      </c>
      <c r="S3" s="39" t="s">
        <v>140</v>
      </c>
      <c r="AB3" s="3" t="s">
        <v>7</v>
      </c>
      <c r="AC3" s="3" t="s">
        <v>15</v>
      </c>
      <c r="AD3" s="3" t="s">
        <v>16</v>
      </c>
      <c r="AE3" s="3" t="s">
        <v>17</v>
      </c>
      <c r="AF3" s="3" t="s">
        <v>125</v>
      </c>
      <c r="AG3" s="3" t="s">
        <v>18</v>
      </c>
      <c r="AH3" s="3" t="s">
        <v>2</v>
      </c>
      <c r="AI3" s="3" t="s">
        <v>12</v>
      </c>
      <c r="AJ3" s="3" t="s">
        <v>19</v>
      </c>
      <c r="AK3" s="3" t="s">
        <v>20</v>
      </c>
      <c r="AL3" s="3" t="s">
        <v>21</v>
      </c>
      <c r="AM3" s="3" t="s">
        <v>14</v>
      </c>
      <c r="AN3" s="3" t="s">
        <v>140</v>
      </c>
    </row>
    <row r="4" spans="1:40" s="22" customFormat="1" ht="14.25" x14ac:dyDescent="0.15">
      <c r="A4" s="121"/>
      <c r="B4" s="123"/>
      <c r="C4" s="13" t="s">
        <v>159</v>
      </c>
      <c r="D4" s="13" t="s">
        <v>159</v>
      </c>
      <c r="E4" s="14" t="s">
        <v>151</v>
      </c>
      <c r="F4" s="15" t="s">
        <v>151</v>
      </c>
      <c r="G4" s="16" t="s">
        <v>151</v>
      </c>
      <c r="H4" s="15" t="s">
        <v>151</v>
      </c>
      <c r="I4" s="13" t="s">
        <v>159</v>
      </c>
      <c r="J4" s="14" t="s">
        <v>151</v>
      </c>
      <c r="K4" s="17" t="s">
        <v>159</v>
      </c>
      <c r="L4" s="18" t="s">
        <v>151</v>
      </c>
      <c r="M4" s="13" t="s">
        <v>159</v>
      </c>
      <c r="N4" s="19" t="s">
        <v>159</v>
      </c>
      <c r="O4" s="20" t="s">
        <v>159</v>
      </c>
      <c r="P4" s="17" t="s">
        <v>159</v>
      </c>
      <c r="Q4" s="21" t="s">
        <v>160</v>
      </c>
      <c r="R4" s="19" t="s">
        <v>159</v>
      </c>
      <c r="S4" s="25" t="s">
        <v>159</v>
      </c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s="35" customFormat="1" ht="17.45" customHeight="1" thickBot="1" x14ac:dyDescent="0.2">
      <c r="A5" s="28" t="s">
        <v>150</v>
      </c>
      <c r="B5" s="29" t="s">
        <v>16</v>
      </c>
      <c r="C5" s="30" t="s">
        <v>133</v>
      </c>
      <c r="D5" s="44" t="s">
        <v>171</v>
      </c>
      <c r="E5" s="31" t="s">
        <v>152</v>
      </c>
      <c r="F5" s="32" t="s">
        <v>153</v>
      </c>
      <c r="G5" s="31" t="s">
        <v>228</v>
      </c>
      <c r="H5" s="32" t="s">
        <v>229</v>
      </c>
      <c r="I5" s="30" t="s">
        <v>91</v>
      </c>
      <c r="J5" s="31" t="s">
        <v>156</v>
      </c>
      <c r="K5" s="32" t="s">
        <v>23</v>
      </c>
      <c r="L5" s="30" t="s">
        <v>157</v>
      </c>
      <c r="M5" s="30" t="s">
        <v>26</v>
      </c>
      <c r="N5" s="31" t="s">
        <v>34</v>
      </c>
      <c r="O5" s="33" t="s">
        <v>57</v>
      </c>
      <c r="P5" s="32" t="s">
        <v>77</v>
      </c>
      <c r="Q5" s="30" t="str">
        <f>IF(OR(N5="2003年（平成15年）"),"必要"," ")</f>
        <v>必要</v>
      </c>
      <c r="R5" s="31" t="s">
        <v>145</v>
      </c>
      <c r="S5" s="34" t="s">
        <v>142</v>
      </c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t="5.45" customHeight="1" x14ac:dyDescent="0.15">
      <c r="A6" s="8"/>
      <c r="B6" s="9"/>
      <c r="C6" s="8"/>
      <c r="D6" s="8"/>
      <c r="I6" s="8"/>
      <c r="J6" s="1"/>
      <c r="K6" s="1"/>
      <c r="L6" s="8"/>
      <c r="M6" s="8"/>
      <c r="N6" s="8"/>
      <c r="O6" s="8"/>
      <c r="P6" s="8"/>
    </row>
    <row r="7" spans="1:40" ht="18" customHeight="1" x14ac:dyDescent="0.15">
      <c r="A7" s="6">
        <v>1</v>
      </c>
      <c r="B7" s="26" t="s">
        <v>16</v>
      </c>
      <c r="C7" s="4"/>
      <c r="D7" s="45"/>
      <c r="E7" s="10"/>
      <c r="F7" s="11"/>
      <c r="G7" s="10"/>
      <c r="H7" s="11"/>
      <c r="I7" s="4"/>
      <c r="J7" s="10"/>
      <c r="K7" s="11"/>
      <c r="L7" s="4"/>
      <c r="M7" s="4"/>
      <c r="N7" s="10"/>
      <c r="O7" s="12"/>
      <c r="P7" s="11"/>
      <c r="Q7" s="4" t="str">
        <f>IF(OR(N7="2003年（平成15年）"),"必要"," ")</f>
        <v xml:space="preserve"> </v>
      </c>
      <c r="R7" s="10"/>
      <c r="S7" s="11"/>
      <c r="AB7" s="3" t="s">
        <v>128</v>
      </c>
      <c r="AC7" s="3" t="s">
        <v>192</v>
      </c>
      <c r="AD7" s="3" t="s">
        <v>199</v>
      </c>
      <c r="AE7" s="3" t="s">
        <v>188</v>
      </c>
      <c r="AF7" s="3" t="s">
        <v>126</v>
      </c>
      <c r="AG7" s="3" t="s">
        <v>78</v>
      </c>
      <c r="AH7" s="3" t="s">
        <v>22</v>
      </c>
      <c r="AI7" s="3" t="s">
        <v>25</v>
      </c>
      <c r="AJ7" s="3" t="s">
        <v>29</v>
      </c>
      <c r="AK7" s="3" t="s">
        <v>35</v>
      </c>
      <c r="AL7" s="3" t="s">
        <v>36</v>
      </c>
      <c r="AM7" s="3" t="s">
        <v>139</v>
      </c>
      <c r="AN7" s="3" t="s">
        <v>141</v>
      </c>
    </row>
    <row r="8" spans="1:40" ht="18" customHeight="1" x14ac:dyDescent="0.15">
      <c r="A8" s="6">
        <v>2</v>
      </c>
      <c r="B8" s="26" t="s">
        <v>16</v>
      </c>
      <c r="C8" s="4"/>
      <c r="D8" s="45"/>
      <c r="E8" s="10"/>
      <c r="F8" s="11"/>
      <c r="G8" s="10"/>
      <c r="H8" s="11"/>
      <c r="I8" s="4"/>
      <c r="J8" s="10"/>
      <c r="K8" s="11"/>
      <c r="L8" s="4"/>
      <c r="M8" s="4"/>
      <c r="N8" s="10"/>
      <c r="O8" s="12"/>
      <c r="P8" s="11"/>
      <c r="Q8" s="4" t="str">
        <f t="shared" ref="Q8:Q36" si="0">IF(OR(N8="2003年（平成15年）"),"必要"," ")</f>
        <v xml:space="preserve"> </v>
      </c>
      <c r="R8" s="10"/>
      <c r="S8" s="11"/>
      <c r="AB8" s="3" t="s">
        <v>129</v>
      </c>
      <c r="AC8" s="3" t="s">
        <v>187</v>
      </c>
      <c r="AD8" s="3" t="s">
        <v>200</v>
      </c>
      <c r="AE8" s="3" t="s">
        <v>189</v>
      </c>
      <c r="AF8" s="3" t="s">
        <v>127</v>
      </c>
      <c r="AG8" s="3" t="s">
        <v>79</v>
      </c>
      <c r="AH8" s="3" t="s">
        <v>23</v>
      </c>
      <c r="AI8" s="3" t="s">
        <v>26</v>
      </c>
      <c r="AJ8" s="3" t="s">
        <v>30</v>
      </c>
      <c r="AK8" s="3" t="s">
        <v>37</v>
      </c>
      <c r="AL8" s="3" t="s">
        <v>38</v>
      </c>
      <c r="AM8" s="3" t="s">
        <v>145</v>
      </c>
      <c r="AN8" s="3" t="s">
        <v>142</v>
      </c>
    </row>
    <row r="9" spans="1:40" ht="18" customHeight="1" x14ac:dyDescent="0.15">
      <c r="A9" s="6">
        <v>3</v>
      </c>
      <c r="B9" s="26" t="s">
        <v>16</v>
      </c>
      <c r="C9" s="4"/>
      <c r="D9" s="45"/>
      <c r="E9" s="10"/>
      <c r="F9" s="11"/>
      <c r="G9" s="10"/>
      <c r="H9" s="11"/>
      <c r="I9" s="4"/>
      <c r="J9" s="10"/>
      <c r="K9" s="11"/>
      <c r="L9" s="4"/>
      <c r="M9" s="4"/>
      <c r="N9" s="10"/>
      <c r="O9" s="12"/>
      <c r="P9" s="11"/>
      <c r="Q9" s="4" t="str">
        <f t="shared" si="0"/>
        <v xml:space="preserve"> </v>
      </c>
      <c r="R9" s="10"/>
      <c r="S9" s="11"/>
      <c r="AB9" s="3" t="s">
        <v>130</v>
      </c>
      <c r="AC9" s="3" t="s">
        <v>193</v>
      </c>
      <c r="AD9" s="3" t="s">
        <v>201</v>
      </c>
      <c r="AE9" s="3" t="s">
        <v>195</v>
      </c>
      <c r="AG9" s="3" t="s">
        <v>80</v>
      </c>
      <c r="AH9" s="3" t="s">
        <v>24</v>
      </c>
      <c r="AI9" s="3" t="s">
        <v>27</v>
      </c>
      <c r="AJ9" s="3" t="s">
        <v>31</v>
      </c>
      <c r="AK9" s="3" t="s">
        <v>39</v>
      </c>
      <c r="AL9" s="3" t="s">
        <v>40</v>
      </c>
      <c r="AM9" s="3" t="s">
        <v>146</v>
      </c>
      <c r="AN9" s="3" t="s">
        <v>143</v>
      </c>
    </row>
    <row r="10" spans="1:40" ht="18" customHeight="1" x14ac:dyDescent="0.15">
      <c r="A10" s="6">
        <v>4</v>
      </c>
      <c r="B10" s="26" t="s">
        <v>16</v>
      </c>
      <c r="C10" s="4"/>
      <c r="D10" s="45"/>
      <c r="E10" s="10"/>
      <c r="F10" s="11"/>
      <c r="G10" s="10"/>
      <c r="H10" s="11"/>
      <c r="I10" s="4"/>
      <c r="J10" s="10"/>
      <c r="K10" s="11"/>
      <c r="L10" s="4"/>
      <c r="M10" s="4"/>
      <c r="N10" s="10"/>
      <c r="O10" s="12"/>
      <c r="P10" s="11"/>
      <c r="Q10" s="4" t="str">
        <f t="shared" si="0"/>
        <v xml:space="preserve"> </v>
      </c>
      <c r="R10" s="10"/>
      <c r="S10" s="11"/>
      <c r="AB10" s="3" t="s">
        <v>131</v>
      </c>
      <c r="AC10" s="3" t="s">
        <v>188</v>
      </c>
      <c r="AD10" s="3" t="s">
        <v>193</v>
      </c>
      <c r="AE10" s="3" t="s">
        <v>207</v>
      </c>
      <c r="AG10" s="3" t="s">
        <v>81</v>
      </c>
      <c r="AH10" s="3" t="s">
        <v>136</v>
      </c>
      <c r="AI10" s="3" t="s">
        <v>28</v>
      </c>
      <c r="AJ10" s="3" t="s">
        <v>32</v>
      </c>
      <c r="AK10" s="3" t="s">
        <v>41</v>
      </c>
      <c r="AL10" s="3" t="s">
        <v>42</v>
      </c>
      <c r="AM10" s="3" t="s">
        <v>147</v>
      </c>
      <c r="AN10" s="3" t="s">
        <v>144</v>
      </c>
    </row>
    <row r="11" spans="1:40" ht="18" customHeight="1" x14ac:dyDescent="0.15">
      <c r="A11" s="6">
        <v>5</v>
      </c>
      <c r="B11" s="26" t="s">
        <v>16</v>
      </c>
      <c r="C11" s="4"/>
      <c r="D11" s="45"/>
      <c r="E11" s="10"/>
      <c r="F11" s="11"/>
      <c r="G11" s="10"/>
      <c r="H11" s="11"/>
      <c r="I11" s="4"/>
      <c r="J11" s="10"/>
      <c r="K11" s="11"/>
      <c r="L11" s="4"/>
      <c r="M11" s="4"/>
      <c r="N11" s="10"/>
      <c r="O11" s="12"/>
      <c r="P11" s="11"/>
      <c r="Q11" s="4" t="str">
        <f t="shared" si="0"/>
        <v xml:space="preserve"> </v>
      </c>
      <c r="R11" s="10"/>
      <c r="S11" s="11"/>
      <c r="AB11" s="3" t="s">
        <v>187</v>
      </c>
      <c r="AC11" s="3" t="s">
        <v>134</v>
      </c>
      <c r="AD11" s="3" t="s">
        <v>202</v>
      </c>
      <c r="AE11" s="3" t="s">
        <v>135</v>
      </c>
      <c r="AG11" s="3" t="s">
        <v>82</v>
      </c>
      <c r="AH11" s="3" t="s">
        <v>240</v>
      </c>
      <c r="AJ11" s="3" t="s">
        <v>33</v>
      </c>
      <c r="AK11" s="3" t="s">
        <v>43</v>
      </c>
      <c r="AL11" s="3" t="s">
        <v>44</v>
      </c>
      <c r="AM11" s="3" t="s">
        <v>148</v>
      </c>
    </row>
    <row r="12" spans="1:40" ht="18" customHeight="1" x14ac:dyDescent="0.15">
      <c r="A12" s="6">
        <v>6</v>
      </c>
      <c r="B12" s="26" t="s">
        <v>16</v>
      </c>
      <c r="C12" s="4"/>
      <c r="D12" s="45"/>
      <c r="E12" s="10"/>
      <c r="F12" s="11"/>
      <c r="G12" s="10"/>
      <c r="H12" s="11"/>
      <c r="I12" s="4"/>
      <c r="J12" s="10"/>
      <c r="K12" s="11"/>
      <c r="L12" s="4"/>
      <c r="M12" s="4"/>
      <c r="N12" s="10"/>
      <c r="O12" s="12"/>
      <c r="P12" s="11"/>
      <c r="Q12" s="4" t="str">
        <f t="shared" si="0"/>
        <v xml:space="preserve"> </v>
      </c>
      <c r="R12" s="10"/>
      <c r="S12" s="11"/>
      <c r="AB12" s="3" t="s">
        <v>188</v>
      </c>
      <c r="AC12" s="3" t="s">
        <v>194</v>
      </c>
      <c r="AD12" s="3" t="s">
        <v>195</v>
      </c>
      <c r="AE12" s="3" t="s">
        <v>208</v>
      </c>
      <c r="AG12" s="3" t="s">
        <v>83</v>
      </c>
      <c r="AH12" s="3" t="s">
        <v>137</v>
      </c>
      <c r="AJ12" s="3" t="s">
        <v>34</v>
      </c>
      <c r="AK12" s="3" t="s">
        <v>45</v>
      </c>
      <c r="AL12" s="3" t="s">
        <v>46</v>
      </c>
      <c r="AM12" s="3" t="s">
        <v>149</v>
      </c>
    </row>
    <row r="13" spans="1:40" ht="18" customHeight="1" x14ac:dyDescent="0.15">
      <c r="A13" s="6">
        <v>7</v>
      </c>
      <c r="B13" s="26" t="s">
        <v>16</v>
      </c>
      <c r="C13" s="4"/>
      <c r="D13" s="45"/>
      <c r="E13" s="10"/>
      <c r="F13" s="11"/>
      <c r="G13" s="10"/>
      <c r="H13" s="11"/>
      <c r="I13" s="4"/>
      <c r="J13" s="10"/>
      <c r="K13" s="11"/>
      <c r="L13" s="4"/>
      <c r="M13" s="4"/>
      <c r="N13" s="10"/>
      <c r="O13" s="12"/>
      <c r="P13" s="11"/>
      <c r="Q13" s="4" t="str">
        <f t="shared" si="0"/>
        <v xml:space="preserve"> </v>
      </c>
      <c r="R13" s="10"/>
      <c r="S13" s="11"/>
      <c r="AB13" s="3" t="s">
        <v>189</v>
      </c>
      <c r="AC13" s="3" t="s">
        <v>195</v>
      </c>
      <c r="AD13" s="3" t="s">
        <v>203</v>
      </c>
      <c r="AE13" s="3" t="s">
        <v>209</v>
      </c>
      <c r="AG13" s="3" t="s">
        <v>84</v>
      </c>
      <c r="AK13" s="3" t="s">
        <v>47</v>
      </c>
      <c r="AL13" s="3" t="s">
        <v>48</v>
      </c>
      <c r="AM13" s="3" t="s">
        <v>166</v>
      </c>
    </row>
    <row r="14" spans="1:40" ht="18" customHeight="1" x14ac:dyDescent="0.15">
      <c r="A14" s="6">
        <v>8</v>
      </c>
      <c r="B14" s="26" t="s">
        <v>16</v>
      </c>
      <c r="C14" s="4"/>
      <c r="D14" s="45"/>
      <c r="E14" s="10"/>
      <c r="F14" s="11"/>
      <c r="G14" s="10"/>
      <c r="H14" s="11"/>
      <c r="I14" s="4"/>
      <c r="J14" s="10"/>
      <c r="K14" s="11"/>
      <c r="L14" s="4"/>
      <c r="M14" s="4"/>
      <c r="N14" s="10"/>
      <c r="O14" s="12"/>
      <c r="P14" s="11"/>
      <c r="Q14" s="4" t="str">
        <f t="shared" si="0"/>
        <v xml:space="preserve"> </v>
      </c>
      <c r="R14" s="10"/>
      <c r="S14" s="11"/>
      <c r="AB14" s="3" t="s">
        <v>132</v>
      </c>
      <c r="AC14" s="3" t="s">
        <v>196</v>
      </c>
      <c r="AD14" s="3" t="s">
        <v>204</v>
      </c>
      <c r="AE14" s="3" t="s">
        <v>210</v>
      </c>
      <c r="AG14" s="3" t="s">
        <v>85</v>
      </c>
      <c r="AK14" s="3" t="s">
        <v>49</v>
      </c>
      <c r="AL14" s="3" t="s">
        <v>50</v>
      </c>
    </row>
    <row r="15" spans="1:40" ht="18" customHeight="1" x14ac:dyDescent="0.15">
      <c r="A15" s="6">
        <v>9</v>
      </c>
      <c r="B15" s="26" t="s">
        <v>16</v>
      </c>
      <c r="C15" s="4"/>
      <c r="D15" s="45"/>
      <c r="E15" s="10"/>
      <c r="F15" s="11"/>
      <c r="G15" s="10"/>
      <c r="H15" s="11"/>
      <c r="I15" s="4"/>
      <c r="J15" s="10"/>
      <c r="K15" s="11"/>
      <c r="L15" s="4"/>
      <c r="M15" s="4"/>
      <c r="N15" s="10"/>
      <c r="O15" s="12"/>
      <c r="P15" s="11"/>
      <c r="Q15" s="4" t="str">
        <f t="shared" si="0"/>
        <v xml:space="preserve"> </v>
      </c>
      <c r="R15" s="10"/>
      <c r="S15" s="11"/>
      <c r="AB15" s="3" t="s">
        <v>190</v>
      </c>
      <c r="AC15" s="3" t="s">
        <v>197</v>
      </c>
      <c r="AD15" s="3" t="s">
        <v>205</v>
      </c>
      <c r="AE15" s="3" t="s">
        <v>211</v>
      </c>
      <c r="AG15" s="3" t="s">
        <v>86</v>
      </c>
      <c r="AK15" s="3" t="s">
        <v>51</v>
      </c>
      <c r="AL15" s="3" t="s">
        <v>52</v>
      </c>
      <c r="AM15" s="3" t="s">
        <v>139</v>
      </c>
      <c r="AN15" s="3" t="s">
        <v>141</v>
      </c>
    </row>
    <row r="16" spans="1:40" ht="18" customHeight="1" x14ac:dyDescent="0.15">
      <c r="A16" s="6">
        <v>10</v>
      </c>
      <c r="B16" s="26" t="s">
        <v>16</v>
      </c>
      <c r="C16" s="4"/>
      <c r="D16" s="45"/>
      <c r="E16" s="10"/>
      <c r="F16" s="11"/>
      <c r="G16" s="10"/>
      <c r="H16" s="11"/>
      <c r="I16" s="4"/>
      <c r="J16" s="10"/>
      <c r="K16" s="11"/>
      <c r="L16" s="4"/>
      <c r="M16" s="4"/>
      <c r="N16" s="10"/>
      <c r="O16" s="12"/>
      <c r="P16" s="11"/>
      <c r="Q16" s="4" t="str">
        <f t="shared" si="0"/>
        <v xml:space="preserve"> </v>
      </c>
      <c r="R16" s="10"/>
      <c r="S16" s="11"/>
      <c r="AB16" s="3" t="s">
        <v>191</v>
      </c>
      <c r="AC16" s="3" t="s">
        <v>198</v>
      </c>
      <c r="AD16" s="3" t="s">
        <v>206</v>
      </c>
      <c r="AE16" s="3" t="s">
        <v>212</v>
      </c>
      <c r="AG16" s="3" t="s">
        <v>87</v>
      </c>
      <c r="AK16" s="3" t="s">
        <v>53</v>
      </c>
      <c r="AL16" s="3" t="s">
        <v>54</v>
      </c>
      <c r="AM16" s="3" t="s">
        <v>145</v>
      </c>
      <c r="AN16" s="3" t="s">
        <v>141</v>
      </c>
    </row>
    <row r="17" spans="1:40" ht="18" customHeight="1" x14ac:dyDescent="0.15">
      <c r="A17" s="6">
        <v>11</v>
      </c>
      <c r="B17" s="26" t="s">
        <v>16</v>
      </c>
      <c r="C17" s="4"/>
      <c r="D17" s="45"/>
      <c r="E17" s="10"/>
      <c r="F17" s="11"/>
      <c r="G17" s="10"/>
      <c r="H17" s="11"/>
      <c r="I17" s="4"/>
      <c r="J17" s="10"/>
      <c r="K17" s="11"/>
      <c r="L17" s="4"/>
      <c r="M17" s="4"/>
      <c r="N17" s="10"/>
      <c r="O17" s="12"/>
      <c r="P17" s="11"/>
      <c r="Q17" s="4" t="str">
        <f t="shared" si="0"/>
        <v xml:space="preserve"> </v>
      </c>
      <c r="R17" s="10"/>
      <c r="S17" s="11"/>
      <c r="AG17" s="3" t="s">
        <v>88</v>
      </c>
      <c r="AK17" s="3" t="s">
        <v>55</v>
      </c>
      <c r="AL17" s="3" t="s">
        <v>56</v>
      </c>
      <c r="AM17" s="3" t="s">
        <v>146</v>
      </c>
      <c r="AN17" s="3" t="s">
        <v>141</v>
      </c>
    </row>
    <row r="18" spans="1:40" ht="18" customHeight="1" x14ac:dyDescent="0.15">
      <c r="A18" s="6">
        <v>12</v>
      </c>
      <c r="B18" s="26" t="s">
        <v>16</v>
      </c>
      <c r="C18" s="4"/>
      <c r="D18" s="45"/>
      <c r="E18" s="10"/>
      <c r="F18" s="11"/>
      <c r="G18" s="10"/>
      <c r="H18" s="11"/>
      <c r="I18" s="4"/>
      <c r="J18" s="10"/>
      <c r="K18" s="11"/>
      <c r="L18" s="4"/>
      <c r="M18" s="4"/>
      <c r="N18" s="10"/>
      <c r="O18" s="12"/>
      <c r="P18" s="11"/>
      <c r="Q18" s="4" t="str">
        <f t="shared" si="0"/>
        <v xml:space="preserve"> </v>
      </c>
      <c r="R18" s="10"/>
      <c r="S18" s="11"/>
      <c r="AG18" s="3" t="s">
        <v>89</v>
      </c>
      <c r="AK18" s="3" t="s">
        <v>57</v>
      </c>
      <c r="AL18" s="3" t="s">
        <v>58</v>
      </c>
      <c r="AM18" s="3" t="s">
        <v>147</v>
      </c>
      <c r="AN18" s="3" t="s">
        <v>141</v>
      </c>
    </row>
    <row r="19" spans="1:40" ht="18" customHeight="1" x14ac:dyDescent="0.15">
      <c r="A19" s="6">
        <v>13</v>
      </c>
      <c r="B19" s="26" t="s">
        <v>16</v>
      </c>
      <c r="C19" s="4"/>
      <c r="D19" s="45"/>
      <c r="E19" s="10"/>
      <c r="F19" s="11"/>
      <c r="G19" s="10"/>
      <c r="H19" s="11"/>
      <c r="I19" s="4"/>
      <c r="J19" s="10"/>
      <c r="K19" s="11"/>
      <c r="L19" s="4"/>
      <c r="M19" s="4"/>
      <c r="N19" s="10"/>
      <c r="O19" s="12"/>
      <c r="P19" s="11"/>
      <c r="Q19" s="4" t="str">
        <f t="shared" si="0"/>
        <v xml:space="preserve"> </v>
      </c>
      <c r="R19" s="10"/>
      <c r="S19" s="11"/>
      <c r="AG19" s="3" t="s">
        <v>90</v>
      </c>
      <c r="AL19" s="3" t="s">
        <v>59</v>
      </c>
      <c r="AM19" s="3" t="s">
        <v>148</v>
      </c>
      <c r="AN19" s="3" t="s">
        <v>141</v>
      </c>
    </row>
    <row r="20" spans="1:40" ht="18" customHeight="1" x14ac:dyDescent="0.15">
      <c r="A20" s="6">
        <v>14</v>
      </c>
      <c r="B20" s="26" t="s">
        <v>16</v>
      </c>
      <c r="C20" s="4"/>
      <c r="D20" s="45"/>
      <c r="E20" s="10"/>
      <c r="F20" s="11"/>
      <c r="G20" s="10"/>
      <c r="H20" s="11"/>
      <c r="I20" s="4"/>
      <c r="J20" s="10"/>
      <c r="K20" s="11"/>
      <c r="L20" s="4"/>
      <c r="M20" s="4"/>
      <c r="N20" s="10"/>
      <c r="O20" s="12"/>
      <c r="P20" s="11"/>
      <c r="Q20" s="4" t="str">
        <f t="shared" si="0"/>
        <v xml:space="preserve"> </v>
      </c>
      <c r="R20" s="10"/>
      <c r="S20" s="11"/>
      <c r="AG20" s="3" t="s">
        <v>91</v>
      </c>
      <c r="AL20" s="3" t="s">
        <v>60</v>
      </c>
      <c r="AM20" s="3" t="s">
        <v>149</v>
      </c>
      <c r="AN20" s="3" t="s">
        <v>141</v>
      </c>
    </row>
    <row r="21" spans="1:40" ht="18" customHeight="1" x14ac:dyDescent="0.15">
      <c r="A21" s="6">
        <v>15</v>
      </c>
      <c r="B21" s="26" t="s">
        <v>16</v>
      </c>
      <c r="C21" s="4"/>
      <c r="D21" s="45"/>
      <c r="E21" s="10"/>
      <c r="F21" s="11"/>
      <c r="G21" s="10"/>
      <c r="H21" s="11"/>
      <c r="I21" s="4"/>
      <c r="J21" s="10"/>
      <c r="K21" s="11"/>
      <c r="L21" s="4"/>
      <c r="M21" s="4"/>
      <c r="N21" s="10"/>
      <c r="O21" s="12"/>
      <c r="P21" s="11"/>
      <c r="Q21" s="4" t="str">
        <f t="shared" si="0"/>
        <v xml:space="preserve"> </v>
      </c>
      <c r="R21" s="10"/>
      <c r="S21" s="11"/>
      <c r="AG21" s="3" t="s">
        <v>92</v>
      </c>
      <c r="AL21" s="3" t="s">
        <v>61</v>
      </c>
    </row>
    <row r="22" spans="1:40" ht="18" customHeight="1" x14ac:dyDescent="0.15">
      <c r="A22" s="6">
        <v>16</v>
      </c>
      <c r="B22" s="26" t="s">
        <v>16</v>
      </c>
      <c r="C22" s="4"/>
      <c r="D22" s="45"/>
      <c r="E22" s="10"/>
      <c r="F22" s="11"/>
      <c r="G22" s="10"/>
      <c r="H22" s="11"/>
      <c r="I22" s="4"/>
      <c r="J22" s="10"/>
      <c r="K22" s="11"/>
      <c r="L22" s="4"/>
      <c r="M22" s="4"/>
      <c r="N22" s="10"/>
      <c r="O22" s="12"/>
      <c r="P22" s="11"/>
      <c r="Q22" s="4" t="str">
        <f t="shared" si="0"/>
        <v xml:space="preserve"> </v>
      </c>
      <c r="R22" s="10"/>
      <c r="S22" s="11"/>
      <c r="AG22" s="3" t="s">
        <v>93</v>
      </c>
      <c r="AL22" s="3" t="s">
        <v>62</v>
      </c>
    </row>
    <row r="23" spans="1:40" ht="18" customHeight="1" x14ac:dyDescent="0.15">
      <c r="A23" s="6">
        <v>17</v>
      </c>
      <c r="B23" s="26" t="s">
        <v>16</v>
      </c>
      <c r="C23" s="4"/>
      <c r="D23" s="45"/>
      <c r="E23" s="10"/>
      <c r="F23" s="11"/>
      <c r="G23" s="10"/>
      <c r="H23" s="11"/>
      <c r="I23" s="4"/>
      <c r="J23" s="10"/>
      <c r="K23" s="11"/>
      <c r="L23" s="4"/>
      <c r="M23" s="4"/>
      <c r="N23" s="10"/>
      <c r="O23" s="12"/>
      <c r="P23" s="11"/>
      <c r="Q23" s="4" t="str">
        <f t="shared" si="0"/>
        <v xml:space="preserve"> </v>
      </c>
      <c r="R23" s="10"/>
      <c r="S23" s="11"/>
      <c r="AG23" s="3" t="s">
        <v>94</v>
      </c>
      <c r="AL23" s="3" t="s">
        <v>63</v>
      </c>
    </row>
    <row r="24" spans="1:40" ht="18" customHeight="1" x14ac:dyDescent="0.15">
      <c r="A24" s="6">
        <v>18</v>
      </c>
      <c r="B24" s="26" t="s">
        <v>16</v>
      </c>
      <c r="C24" s="4"/>
      <c r="D24" s="45"/>
      <c r="E24" s="10"/>
      <c r="F24" s="11"/>
      <c r="G24" s="10"/>
      <c r="H24" s="11"/>
      <c r="I24" s="4"/>
      <c r="J24" s="10"/>
      <c r="K24" s="11"/>
      <c r="L24" s="4"/>
      <c r="M24" s="4"/>
      <c r="N24" s="10"/>
      <c r="O24" s="12"/>
      <c r="P24" s="11"/>
      <c r="Q24" s="4" t="str">
        <f t="shared" si="0"/>
        <v xml:space="preserve"> </v>
      </c>
      <c r="R24" s="10"/>
      <c r="S24" s="11"/>
      <c r="AG24" s="3" t="s">
        <v>95</v>
      </c>
      <c r="AL24" s="3" t="s">
        <v>64</v>
      </c>
    </row>
    <row r="25" spans="1:40" ht="18" customHeight="1" x14ac:dyDescent="0.15">
      <c r="A25" s="6">
        <v>19</v>
      </c>
      <c r="B25" s="26" t="s">
        <v>16</v>
      </c>
      <c r="C25" s="4"/>
      <c r="D25" s="45"/>
      <c r="E25" s="10"/>
      <c r="F25" s="11"/>
      <c r="G25" s="10"/>
      <c r="H25" s="11"/>
      <c r="I25" s="4"/>
      <c r="J25" s="10"/>
      <c r="K25" s="11"/>
      <c r="L25" s="4"/>
      <c r="M25" s="4"/>
      <c r="N25" s="10"/>
      <c r="O25" s="12"/>
      <c r="P25" s="11"/>
      <c r="Q25" s="4" t="str">
        <f t="shared" si="0"/>
        <v xml:space="preserve"> </v>
      </c>
      <c r="R25" s="10"/>
      <c r="S25" s="11"/>
      <c r="AG25" s="3" t="s">
        <v>96</v>
      </c>
      <c r="AL25" s="3" t="s">
        <v>65</v>
      </c>
    </row>
    <row r="26" spans="1:40" ht="18" customHeight="1" x14ac:dyDescent="0.15">
      <c r="A26" s="6">
        <v>20</v>
      </c>
      <c r="B26" s="26" t="s">
        <v>16</v>
      </c>
      <c r="C26" s="4"/>
      <c r="D26" s="45"/>
      <c r="E26" s="10"/>
      <c r="F26" s="11"/>
      <c r="G26" s="10"/>
      <c r="H26" s="11"/>
      <c r="I26" s="4"/>
      <c r="J26" s="10"/>
      <c r="K26" s="11"/>
      <c r="L26" s="4"/>
      <c r="M26" s="4"/>
      <c r="N26" s="10"/>
      <c r="O26" s="12"/>
      <c r="P26" s="11"/>
      <c r="Q26" s="4" t="str">
        <f t="shared" si="0"/>
        <v xml:space="preserve"> </v>
      </c>
      <c r="R26" s="10"/>
      <c r="S26" s="11"/>
      <c r="AG26" s="3" t="s">
        <v>97</v>
      </c>
      <c r="AL26" s="3" t="s">
        <v>66</v>
      </c>
    </row>
    <row r="27" spans="1:40" ht="18" customHeight="1" x14ac:dyDescent="0.15">
      <c r="A27" s="6">
        <v>21</v>
      </c>
      <c r="B27" s="26" t="s">
        <v>16</v>
      </c>
      <c r="C27" s="4"/>
      <c r="D27" s="45"/>
      <c r="E27" s="10"/>
      <c r="F27" s="11"/>
      <c r="G27" s="10"/>
      <c r="H27" s="11"/>
      <c r="I27" s="4"/>
      <c r="J27" s="10"/>
      <c r="K27" s="11"/>
      <c r="L27" s="4"/>
      <c r="M27" s="4"/>
      <c r="N27" s="10"/>
      <c r="O27" s="12"/>
      <c r="P27" s="11"/>
      <c r="Q27" s="4" t="str">
        <f t="shared" si="0"/>
        <v xml:space="preserve"> </v>
      </c>
      <c r="R27" s="10"/>
      <c r="S27" s="11"/>
      <c r="AG27" s="3" t="s">
        <v>98</v>
      </c>
      <c r="AL27" s="3" t="s">
        <v>67</v>
      </c>
    </row>
    <row r="28" spans="1:40" ht="18" customHeight="1" x14ac:dyDescent="0.15">
      <c r="A28" s="6">
        <v>22</v>
      </c>
      <c r="B28" s="26" t="s">
        <v>16</v>
      </c>
      <c r="C28" s="4"/>
      <c r="D28" s="45"/>
      <c r="E28" s="10"/>
      <c r="F28" s="11"/>
      <c r="G28" s="10"/>
      <c r="H28" s="11"/>
      <c r="I28" s="4"/>
      <c r="J28" s="10"/>
      <c r="K28" s="11"/>
      <c r="L28" s="4"/>
      <c r="M28" s="4"/>
      <c r="N28" s="10"/>
      <c r="O28" s="12"/>
      <c r="P28" s="11"/>
      <c r="Q28" s="4" t="str">
        <f t="shared" si="0"/>
        <v xml:space="preserve"> </v>
      </c>
      <c r="R28" s="10"/>
      <c r="S28" s="11"/>
      <c r="AG28" s="3" t="s">
        <v>99</v>
      </c>
      <c r="AL28" s="3" t="s">
        <v>68</v>
      </c>
    </row>
    <row r="29" spans="1:40" ht="18" customHeight="1" x14ac:dyDescent="0.15">
      <c r="A29" s="6">
        <v>23</v>
      </c>
      <c r="B29" s="26" t="s">
        <v>16</v>
      </c>
      <c r="C29" s="4"/>
      <c r="D29" s="45"/>
      <c r="E29" s="10"/>
      <c r="F29" s="11"/>
      <c r="G29" s="10"/>
      <c r="H29" s="11"/>
      <c r="I29" s="4"/>
      <c r="J29" s="10"/>
      <c r="K29" s="11"/>
      <c r="L29" s="4"/>
      <c r="M29" s="4"/>
      <c r="N29" s="10"/>
      <c r="O29" s="12"/>
      <c r="P29" s="11"/>
      <c r="Q29" s="4" t="str">
        <f t="shared" si="0"/>
        <v xml:space="preserve"> </v>
      </c>
      <c r="R29" s="10"/>
      <c r="S29" s="11"/>
      <c r="AG29" s="3" t="s">
        <v>100</v>
      </c>
      <c r="AL29" s="3" t="s">
        <v>69</v>
      </c>
    </row>
    <row r="30" spans="1:40" ht="18" customHeight="1" x14ac:dyDescent="0.15">
      <c r="A30" s="6">
        <v>24</v>
      </c>
      <c r="B30" s="26" t="s">
        <v>16</v>
      </c>
      <c r="C30" s="4"/>
      <c r="D30" s="45"/>
      <c r="E30" s="10"/>
      <c r="F30" s="11"/>
      <c r="G30" s="10"/>
      <c r="H30" s="11"/>
      <c r="I30" s="4"/>
      <c r="J30" s="10"/>
      <c r="K30" s="11"/>
      <c r="L30" s="4"/>
      <c r="M30" s="4"/>
      <c r="N30" s="10"/>
      <c r="O30" s="12"/>
      <c r="P30" s="11"/>
      <c r="Q30" s="4" t="str">
        <f t="shared" si="0"/>
        <v xml:space="preserve"> </v>
      </c>
      <c r="R30" s="10"/>
      <c r="S30" s="11"/>
      <c r="AG30" s="3" t="s">
        <v>101</v>
      </c>
      <c r="AL30" s="3" t="s">
        <v>70</v>
      </c>
    </row>
    <row r="31" spans="1:40" ht="18" customHeight="1" x14ac:dyDescent="0.15">
      <c r="A31" s="6">
        <v>25</v>
      </c>
      <c r="B31" s="26" t="s">
        <v>16</v>
      </c>
      <c r="C31" s="4"/>
      <c r="D31" s="45"/>
      <c r="E31" s="10"/>
      <c r="F31" s="11"/>
      <c r="G31" s="10"/>
      <c r="H31" s="11"/>
      <c r="I31" s="4"/>
      <c r="J31" s="10"/>
      <c r="K31" s="11"/>
      <c r="L31" s="4"/>
      <c r="M31" s="4"/>
      <c r="N31" s="10"/>
      <c r="O31" s="12"/>
      <c r="P31" s="11"/>
      <c r="Q31" s="4" t="str">
        <f t="shared" si="0"/>
        <v xml:space="preserve"> </v>
      </c>
      <c r="R31" s="10"/>
      <c r="S31" s="11"/>
      <c r="AG31" s="3" t="s">
        <v>102</v>
      </c>
      <c r="AL31" s="3" t="s">
        <v>71</v>
      </c>
    </row>
    <row r="32" spans="1:40" ht="18" customHeight="1" x14ac:dyDescent="0.15">
      <c r="A32" s="6">
        <v>26</v>
      </c>
      <c r="B32" s="26" t="s">
        <v>16</v>
      </c>
      <c r="C32" s="4"/>
      <c r="D32" s="45"/>
      <c r="E32" s="10"/>
      <c r="F32" s="11"/>
      <c r="G32" s="10"/>
      <c r="H32" s="11"/>
      <c r="I32" s="4"/>
      <c r="J32" s="10"/>
      <c r="K32" s="11"/>
      <c r="L32" s="4"/>
      <c r="M32" s="4"/>
      <c r="N32" s="10"/>
      <c r="O32" s="12"/>
      <c r="P32" s="11"/>
      <c r="Q32" s="4" t="str">
        <f t="shared" si="0"/>
        <v xml:space="preserve"> </v>
      </c>
      <c r="R32" s="10"/>
      <c r="S32" s="11"/>
      <c r="AG32" s="3" t="s">
        <v>103</v>
      </c>
      <c r="AL32" s="3" t="s">
        <v>72</v>
      </c>
    </row>
    <row r="33" spans="1:40" ht="18" customHeight="1" x14ac:dyDescent="0.15">
      <c r="A33" s="6">
        <v>27</v>
      </c>
      <c r="B33" s="26" t="s">
        <v>16</v>
      </c>
      <c r="C33" s="4"/>
      <c r="D33" s="45"/>
      <c r="E33" s="10"/>
      <c r="F33" s="11"/>
      <c r="G33" s="10"/>
      <c r="H33" s="11"/>
      <c r="I33" s="4"/>
      <c r="J33" s="10"/>
      <c r="K33" s="11"/>
      <c r="L33" s="4"/>
      <c r="M33" s="4"/>
      <c r="N33" s="10"/>
      <c r="O33" s="12"/>
      <c r="P33" s="11"/>
      <c r="Q33" s="4" t="str">
        <f t="shared" si="0"/>
        <v xml:space="preserve"> </v>
      </c>
      <c r="R33" s="10"/>
      <c r="S33" s="11"/>
      <c r="AG33" s="3" t="s">
        <v>104</v>
      </c>
      <c r="AL33" s="3" t="s">
        <v>73</v>
      </c>
    </row>
    <row r="34" spans="1:40" ht="18" customHeight="1" x14ac:dyDescent="0.15">
      <c r="A34" s="6">
        <v>28</v>
      </c>
      <c r="B34" s="26" t="s">
        <v>16</v>
      </c>
      <c r="C34" s="4"/>
      <c r="D34" s="45"/>
      <c r="E34" s="10"/>
      <c r="F34" s="11"/>
      <c r="G34" s="10"/>
      <c r="H34" s="11"/>
      <c r="I34" s="4"/>
      <c r="J34" s="10"/>
      <c r="K34" s="11"/>
      <c r="L34" s="4"/>
      <c r="M34" s="4"/>
      <c r="N34" s="10"/>
      <c r="O34" s="12"/>
      <c r="P34" s="11"/>
      <c r="Q34" s="4" t="str">
        <f t="shared" si="0"/>
        <v xml:space="preserve"> </v>
      </c>
      <c r="R34" s="10"/>
      <c r="S34" s="11"/>
      <c r="AG34" s="3" t="s">
        <v>105</v>
      </c>
      <c r="AL34" s="3" t="s">
        <v>74</v>
      </c>
    </row>
    <row r="35" spans="1:40" ht="18" customHeight="1" x14ac:dyDescent="0.15">
      <c r="A35" s="6">
        <v>29</v>
      </c>
      <c r="B35" s="26" t="s">
        <v>16</v>
      </c>
      <c r="C35" s="4"/>
      <c r="D35" s="45"/>
      <c r="E35" s="10"/>
      <c r="F35" s="11"/>
      <c r="G35" s="10"/>
      <c r="H35" s="11"/>
      <c r="I35" s="4"/>
      <c r="J35" s="10"/>
      <c r="K35" s="11"/>
      <c r="L35" s="4"/>
      <c r="M35" s="4"/>
      <c r="N35" s="10"/>
      <c r="O35" s="12"/>
      <c r="P35" s="11"/>
      <c r="Q35" s="4" t="str">
        <f t="shared" si="0"/>
        <v xml:space="preserve"> </v>
      </c>
      <c r="R35" s="10"/>
      <c r="S35" s="11"/>
      <c r="AG35" s="3" t="s">
        <v>106</v>
      </c>
      <c r="AL35" s="3" t="s">
        <v>75</v>
      </c>
    </row>
    <row r="36" spans="1:40" ht="18" customHeight="1" x14ac:dyDescent="0.15">
      <c r="A36" s="6">
        <v>30</v>
      </c>
      <c r="B36" s="26" t="s">
        <v>16</v>
      </c>
      <c r="C36" s="4"/>
      <c r="D36" s="45"/>
      <c r="E36" s="10"/>
      <c r="F36" s="11"/>
      <c r="G36" s="10"/>
      <c r="H36" s="11"/>
      <c r="I36" s="4"/>
      <c r="J36" s="10"/>
      <c r="K36" s="11"/>
      <c r="L36" s="4"/>
      <c r="M36" s="4"/>
      <c r="N36" s="10"/>
      <c r="O36" s="12"/>
      <c r="P36" s="11"/>
      <c r="Q36" s="4" t="str">
        <f t="shared" si="0"/>
        <v xml:space="preserve"> </v>
      </c>
      <c r="R36" s="10"/>
      <c r="S36" s="11"/>
      <c r="AG36" s="3" t="s">
        <v>107</v>
      </c>
      <c r="AL36" s="3" t="s">
        <v>76</v>
      </c>
    </row>
    <row r="37" spans="1:40" ht="15.6" customHeight="1" x14ac:dyDescent="0.15">
      <c r="AG37" s="3" t="s">
        <v>108</v>
      </c>
      <c r="AL37" s="3" t="s">
        <v>77</v>
      </c>
    </row>
    <row r="38" spans="1:40" ht="17.25" x14ac:dyDescent="0.15">
      <c r="E38" s="88">
        <f>COUNTA(E7:E36)</f>
        <v>0</v>
      </c>
      <c r="M38" s="81" t="s">
        <v>217</v>
      </c>
      <c r="Q38" s="118">
        <f ca="1">TODAY()</f>
        <v>43147</v>
      </c>
      <c r="R38" s="118"/>
      <c r="S38" s="118"/>
      <c r="AG38" s="3" t="s">
        <v>109</v>
      </c>
    </row>
    <row r="39" spans="1:40" ht="15.6" customHeight="1" x14ac:dyDescent="0.15">
      <c r="AG39" s="3" t="s">
        <v>110</v>
      </c>
    </row>
    <row r="40" spans="1:40" s="82" customFormat="1" ht="27.6" customHeight="1" x14ac:dyDescent="0.15">
      <c r="M40" s="84"/>
      <c r="N40" s="84" t="s">
        <v>220</v>
      </c>
      <c r="O40" s="84" t="s">
        <v>218</v>
      </c>
      <c r="P40" s="117"/>
      <c r="Q40" s="117"/>
      <c r="R40" s="117"/>
      <c r="S40" s="84" t="s">
        <v>219</v>
      </c>
      <c r="AB40" s="83"/>
      <c r="AC40" s="83"/>
      <c r="AD40" s="83"/>
      <c r="AE40" s="83"/>
      <c r="AF40" s="83"/>
      <c r="AG40" s="83" t="s">
        <v>111</v>
      </c>
      <c r="AH40" s="83"/>
      <c r="AI40" s="83"/>
      <c r="AJ40" s="83"/>
      <c r="AK40" s="83"/>
      <c r="AL40" s="83"/>
      <c r="AM40" s="83"/>
      <c r="AN40" s="83"/>
    </row>
    <row r="41" spans="1:40" ht="15.6" customHeight="1" x14ac:dyDescent="0.15">
      <c r="AG41" s="3" t="s">
        <v>112</v>
      </c>
    </row>
    <row r="42" spans="1:40" ht="15.6" customHeight="1" x14ac:dyDescent="0.15">
      <c r="AG42" s="3" t="s">
        <v>113</v>
      </c>
    </row>
    <row r="43" spans="1:40" ht="15.6" customHeight="1" x14ac:dyDescent="0.15">
      <c r="AG43" s="3" t="s">
        <v>114</v>
      </c>
    </row>
    <row r="44" spans="1:40" ht="15.6" customHeight="1" x14ac:dyDescent="0.15">
      <c r="AG44" s="3" t="s">
        <v>115</v>
      </c>
    </row>
    <row r="45" spans="1:40" ht="15.6" customHeight="1" x14ac:dyDescent="0.15">
      <c r="AG45" s="3" t="s">
        <v>116</v>
      </c>
    </row>
    <row r="46" spans="1:40" ht="15.6" customHeight="1" x14ac:dyDescent="0.15">
      <c r="AG46" s="3" t="s">
        <v>117</v>
      </c>
    </row>
    <row r="47" spans="1:40" ht="15.6" customHeight="1" x14ac:dyDescent="0.15">
      <c r="AG47" s="3" t="s">
        <v>118</v>
      </c>
    </row>
    <row r="48" spans="1:40" ht="15.6" customHeight="1" x14ac:dyDescent="0.15">
      <c r="AG48" s="3" t="s">
        <v>119</v>
      </c>
    </row>
    <row r="49" spans="33:33" ht="15.6" customHeight="1" x14ac:dyDescent="0.15">
      <c r="AG49" s="3" t="s">
        <v>120</v>
      </c>
    </row>
    <row r="50" spans="33:33" ht="15.6" customHeight="1" x14ac:dyDescent="0.15">
      <c r="AG50" s="3" t="s">
        <v>121</v>
      </c>
    </row>
    <row r="51" spans="33:33" ht="15.6" customHeight="1" x14ac:dyDescent="0.15">
      <c r="AG51" s="3" t="s">
        <v>122</v>
      </c>
    </row>
    <row r="52" spans="33:33" ht="15.6" customHeight="1" x14ac:dyDescent="0.15">
      <c r="AG52" s="3" t="s">
        <v>123</v>
      </c>
    </row>
    <row r="53" spans="33:33" ht="15.6" customHeight="1" x14ac:dyDescent="0.15">
      <c r="AG53" s="3" t="s">
        <v>124</v>
      </c>
    </row>
  </sheetData>
  <mergeCells count="17">
    <mergeCell ref="B1:N1"/>
    <mergeCell ref="AJ2:AL2"/>
    <mergeCell ref="R2:S2"/>
    <mergeCell ref="J2:K3"/>
    <mergeCell ref="L2:L3"/>
    <mergeCell ref="M2:M3"/>
    <mergeCell ref="N2:P3"/>
    <mergeCell ref="Q2:Q3"/>
    <mergeCell ref="P40:R40"/>
    <mergeCell ref="Q38:S38"/>
    <mergeCell ref="A2:A4"/>
    <mergeCell ref="B2:B4"/>
    <mergeCell ref="C2:C3"/>
    <mergeCell ref="E2:F2"/>
    <mergeCell ref="G2:H2"/>
    <mergeCell ref="I2:I3"/>
    <mergeCell ref="D2:D3"/>
  </mergeCells>
  <phoneticPr fontId="1"/>
  <dataValidations count="11">
    <dataValidation type="list" allowBlank="1" showInputMessage="1" showErrorMessage="1" sqref="K5 K7:K36">
      <formula1>$AH$8:$AH$12</formula1>
    </dataValidation>
    <dataValidation type="list" allowBlank="1" showInputMessage="1" showErrorMessage="1" sqref="P5 P7:P36">
      <formula1>$AL$7:$AL$37</formula1>
    </dataValidation>
    <dataValidation type="list" allowBlank="1" showInputMessage="1" showErrorMessage="1" sqref="O5 O7:O36">
      <formula1>$AK$7:$AK$18</formula1>
    </dataValidation>
    <dataValidation type="list" allowBlank="1" showInputMessage="1" showErrorMessage="1" sqref="M5 M7:M36">
      <formula1>$AI$7:$AI$9</formula1>
    </dataValidation>
    <dataValidation type="list" allowBlank="1" showInputMessage="1" showErrorMessage="1" sqref="I5 I7:I36">
      <formula1>$AG$7:$AG$53</formula1>
    </dataValidation>
    <dataValidation type="list" allowBlank="1" showInputMessage="1" showErrorMessage="1" sqref="C5 C7:C36">
      <formula1>$AD$7:$AD$16</formula1>
    </dataValidation>
    <dataValidation type="list" allowBlank="1" showInputMessage="1" showErrorMessage="1" sqref="N5 N7:N36">
      <formula1>$AJ$10:$AJ$12</formula1>
    </dataValidation>
    <dataValidation type="list" allowBlank="1" showInputMessage="1" showErrorMessage="1" sqref="R5">
      <formula1>$AM$7:$AM$15</formula1>
    </dataValidation>
    <dataValidation type="list" allowBlank="1" showInputMessage="1" showErrorMessage="1" sqref="S5 S7:S36">
      <formula1>$AN$7:$AN$10</formula1>
    </dataValidation>
    <dataValidation type="list" allowBlank="1" showInputMessage="1" showErrorMessage="1" sqref="D5 D7:D36">
      <formula1>$AF$7:$AF$8</formula1>
    </dataValidation>
    <dataValidation type="list" allowBlank="1" showInputMessage="1" showErrorMessage="1" sqref="R7:R36">
      <formula1>$AM$7:$AM$13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1" orientation="landscape" r:id="rId1"/>
  <headerFooter>
    <oddHeader>&amp;LJOC2018申込書&amp;C&amp;A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N53"/>
  <sheetViews>
    <sheetView tabSelected="1" topLeftCell="J1" zoomScale="90" zoomScaleNormal="90" workbookViewId="0">
      <selection activeCell="R29" sqref="R29"/>
    </sheetView>
  </sheetViews>
  <sheetFormatPr defaultColWidth="8.875" defaultRowHeight="15.6" customHeight="1" x14ac:dyDescent="0.15"/>
  <cols>
    <col min="1" max="1" width="4.5" style="2" bestFit="1" customWidth="1"/>
    <col min="2" max="2" width="11.25" style="2" bestFit="1" customWidth="1"/>
    <col min="3" max="4" width="8.875" style="2"/>
    <col min="5" max="8" width="12.625" style="2" customWidth="1"/>
    <col min="9" max="9" width="11.25" style="2" bestFit="1" customWidth="1"/>
    <col min="10" max="10" width="14.5" style="2" customWidth="1"/>
    <col min="11" max="11" width="10.375" style="2" bestFit="1" customWidth="1"/>
    <col min="12" max="12" width="11.625" style="2" bestFit="1" customWidth="1"/>
    <col min="13" max="13" width="8.875" style="2"/>
    <col min="14" max="14" width="17.75" style="2" bestFit="1" customWidth="1"/>
    <col min="15" max="15" width="8.5" style="2" bestFit="1" customWidth="1"/>
    <col min="16" max="16" width="8.875" style="2"/>
    <col min="17" max="17" width="13.125" style="2" bestFit="1" customWidth="1"/>
    <col min="18" max="18" width="23" style="24" bestFit="1" customWidth="1"/>
    <col min="19" max="27" width="8.875" style="2"/>
    <col min="28" max="32" width="13.125" style="3" hidden="1" customWidth="1"/>
    <col min="33" max="33" width="9.125" style="3" hidden="1" customWidth="1"/>
    <col min="34" max="34" width="11.125" style="3" hidden="1" customWidth="1"/>
    <col min="35" max="35" width="8.875" style="3" hidden="1" customWidth="1"/>
    <col min="36" max="36" width="19.875" style="3" hidden="1" customWidth="1"/>
    <col min="37" max="38" width="8.875" style="3" hidden="1" customWidth="1"/>
    <col min="39" max="39" width="25.5" style="3" hidden="1" customWidth="1"/>
    <col min="40" max="40" width="8.875" style="3" hidden="1" customWidth="1"/>
    <col min="41" max="16384" width="8.875" style="2"/>
  </cols>
  <sheetData>
    <row r="1" spans="1:40" s="41" customFormat="1" ht="56.45" customHeight="1" thickBot="1" x14ac:dyDescent="0.2">
      <c r="B1" s="127" t="s">
        <v>243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R1" s="43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5.6" customHeight="1" x14ac:dyDescent="0.15">
      <c r="A2" s="120" t="s">
        <v>138</v>
      </c>
      <c r="B2" s="122" t="s">
        <v>8</v>
      </c>
      <c r="C2" s="122" t="s">
        <v>9</v>
      </c>
      <c r="D2" s="128" t="s">
        <v>169</v>
      </c>
      <c r="E2" s="122" t="s">
        <v>10</v>
      </c>
      <c r="F2" s="122"/>
      <c r="G2" s="122" t="s">
        <v>222</v>
      </c>
      <c r="H2" s="122"/>
      <c r="I2" s="125" t="s">
        <v>158</v>
      </c>
      <c r="J2" s="122" t="s">
        <v>2</v>
      </c>
      <c r="K2" s="122"/>
      <c r="L2" s="122" t="s">
        <v>11</v>
      </c>
      <c r="M2" s="122" t="s">
        <v>12</v>
      </c>
      <c r="N2" s="122" t="s">
        <v>13</v>
      </c>
      <c r="O2" s="122"/>
      <c r="P2" s="122"/>
      <c r="Q2" s="125" t="s">
        <v>186</v>
      </c>
      <c r="R2" s="122" t="s">
        <v>14</v>
      </c>
      <c r="S2" s="124"/>
      <c r="AJ2" s="119" t="s">
        <v>13</v>
      </c>
      <c r="AK2" s="119"/>
      <c r="AL2" s="119"/>
    </row>
    <row r="3" spans="1:40" ht="15.6" customHeight="1" x14ac:dyDescent="0.15">
      <c r="A3" s="121"/>
      <c r="B3" s="123"/>
      <c r="C3" s="123"/>
      <c r="D3" s="129"/>
      <c r="E3" s="38" t="s">
        <v>0</v>
      </c>
      <c r="F3" s="40" t="s">
        <v>1</v>
      </c>
      <c r="G3" s="38" t="s">
        <v>224</v>
      </c>
      <c r="H3" s="40" t="s">
        <v>226</v>
      </c>
      <c r="I3" s="126"/>
      <c r="J3" s="123"/>
      <c r="K3" s="123"/>
      <c r="L3" s="123"/>
      <c r="M3" s="123"/>
      <c r="N3" s="123"/>
      <c r="O3" s="123"/>
      <c r="P3" s="123"/>
      <c r="Q3" s="126"/>
      <c r="R3" s="38" t="s">
        <v>167</v>
      </c>
      <c r="S3" s="39" t="s">
        <v>140</v>
      </c>
      <c r="AB3" s="3" t="s">
        <v>7</v>
      </c>
      <c r="AC3" s="3" t="s">
        <v>15</v>
      </c>
      <c r="AD3" s="3" t="s">
        <v>16</v>
      </c>
      <c r="AE3" s="3" t="s">
        <v>17</v>
      </c>
      <c r="AF3" s="3" t="s">
        <v>125</v>
      </c>
      <c r="AG3" s="3" t="s">
        <v>18</v>
      </c>
      <c r="AH3" s="3" t="s">
        <v>2</v>
      </c>
      <c r="AI3" s="3" t="s">
        <v>12</v>
      </c>
      <c r="AJ3" s="3" t="s">
        <v>19</v>
      </c>
      <c r="AK3" s="3" t="s">
        <v>20</v>
      </c>
      <c r="AL3" s="3" t="s">
        <v>21</v>
      </c>
      <c r="AM3" s="3" t="s">
        <v>14</v>
      </c>
      <c r="AN3" s="3" t="s">
        <v>140</v>
      </c>
    </row>
    <row r="4" spans="1:40" s="22" customFormat="1" ht="14.25" x14ac:dyDescent="0.15">
      <c r="A4" s="121"/>
      <c r="B4" s="123"/>
      <c r="C4" s="13" t="s">
        <v>159</v>
      </c>
      <c r="D4" s="130"/>
      <c r="E4" s="16" t="s">
        <v>151</v>
      </c>
      <c r="F4" s="15" t="s">
        <v>151</v>
      </c>
      <c r="G4" s="16" t="s">
        <v>151</v>
      </c>
      <c r="H4" s="15" t="s">
        <v>151</v>
      </c>
      <c r="I4" s="13" t="s">
        <v>159</v>
      </c>
      <c r="J4" s="16" t="s">
        <v>151</v>
      </c>
      <c r="K4" s="17" t="s">
        <v>159</v>
      </c>
      <c r="L4" s="21" t="s">
        <v>151</v>
      </c>
      <c r="M4" s="13" t="s">
        <v>159</v>
      </c>
      <c r="N4" s="19" t="s">
        <v>159</v>
      </c>
      <c r="O4" s="20" t="s">
        <v>159</v>
      </c>
      <c r="P4" s="17" t="s">
        <v>159</v>
      </c>
      <c r="Q4" s="21" t="s">
        <v>160</v>
      </c>
      <c r="R4" s="19" t="s">
        <v>159</v>
      </c>
      <c r="S4" s="27" t="s">
        <v>160</v>
      </c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s="35" customFormat="1" ht="17.45" customHeight="1" thickBot="1" x14ac:dyDescent="0.2">
      <c r="A5" s="28" t="s">
        <v>150</v>
      </c>
      <c r="B5" s="29" t="s">
        <v>17</v>
      </c>
      <c r="C5" s="30" t="s">
        <v>221</v>
      </c>
      <c r="D5" s="44" t="s">
        <v>170</v>
      </c>
      <c r="E5" s="31" t="s">
        <v>152</v>
      </c>
      <c r="F5" s="32" t="s">
        <v>153</v>
      </c>
      <c r="G5" s="31" t="s">
        <v>228</v>
      </c>
      <c r="H5" s="32" t="s">
        <v>229</v>
      </c>
      <c r="I5" s="30" t="s">
        <v>91</v>
      </c>
      <c r="J5" s="31" t="s">
        <v>156</v>
      </c>
      <c r="K5" s="32" t="s">
        <v>22</v>
      </c>
      <c r="L5" s="30" t="s">
        <v>230</v>
      </c>
      <c r="M5" s="30" t="s">
        <v>26</v>
      </c>
      <c r="N5" s="31" t="s">
        <v>31</v>
      </c>
      <c r="O5" s="33" t="s">
        <v>57</v>
      </c>
      <c r="P5" s="32" t="s">
        <v>77</v>
      </c>
      <c r="Q5" s="30" t="str">
        <f>IF(OR(N5="2001年（平成13年）"),"必要"," ")</f>
        <v xml:space="preserve"> </v>
      </c>
      <c r="R5" s="31" t="s">
        <v>145</v>
      </c>
      <c r="S5" s="34" t="str">
        <f>IF(OR(R5="北海道・東北ブロック予選",R5="関東ブロック予選",R5="東海・北信越ブロック予選",R5="近畿ブロック予選",R5="中国・四国ブロック予選",R5="九州ブロック予選"),"1位"," ")</f>
        <v>1位</v>
      </c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t="5.45" customHeight="1" x14ac:dyDescent="0.15">
      <c r="A6" s="8"/>
      <c r="B6" s="9"/>
      <c r="C6" s="8"/>
      <c r="D6" s="8"/>
      <c r="I6" s="8"/>
      <c r="J6" s="1"/>
      <c r="K6" s="1"/>
      <c r="L6" s="8"/>
      <c r="M6" s="8"/>
      <c r="N6" s="8"/>
      <c r="O6" s="8"/>
      <c r="P6" s="8"/>
    </row>
    <row r="7" spans="1:40" ht="18" customHeight="1" x14ac:dyDescent="0.15">
      <c r="A7" s="6">
        <v>1</v>
      </c>
      <c r="B7" s="26" t="s">
        <v>17</v>
      </c>
      <c r="C7" s="4"/>
      <c r="D7" s="45" t="s">
        <v>126</v>
      </c>
      <c r="E7" s="10"/>
      <c r="F7" s="11"/>
      <c r="G7" s="10"/>
      <c r="H7" s="11"/>
      <c r="I7" s="4"/>
      <c r="J7" s="10"/>
      <c r="K7" s="11"/>
      <c r="L7" s="4"/>
      <c r="M7" s="4"/>
      <c r="N7" s="72"/>
      <c r="O7" s="73"/>
      <c r="P7" s="74"/>
      <c r="Q7" s="75" t="str">
        <f>IF(OR(N7="2001年（平成13年）"),"必要"," ")</f>
        <v xml:space="preserve"> </v>
      </c>
      <c r="R7" s="10"/>
      <c r="S7" s="11" t="str">
        <f>IF(OR(R7="北海道・東北ブロック予選",R7="関東ブロック予選",R7="東海・北信越ブロック予選",R7="近畿ブロック予選",R7="中国・四国ブロック予選",R7="九州ブロック予選"),"1位"," ")</f>
        <v xml:space="preserve"> </v>
      </c>
      <c r="AB7" s="3" t="s">
        <v>128</v>
      </c>
      <c r="AC7" s="3" t="s">
        <v>192</v>
      </c>
      <c r="AD7" s="3" t="s">
        <v>199</v>
      </c>
      <c r="AE7" s="3" t="s">
        <v>188</v>
      </c>
      <c r="AF7" s="3" t="s">
        <v>126</v>
      </c>
      <c r="AG7" s="3" t="s">
        <v>78</v>
      </c>
      <c r="AH7" s="3" t="s">
        <v>22</v>
      </c>
      <c r="AI7" s="3" t="s">
        <v>25</v>
      </c>
      <c r="AJ7" s="3" t="s">
        <v>29</v>
      </c>
      <c r="AK7" s="3" t="s">
        <v>35</v>
      </c>
      <c r="AL7" s="3" t="s">
        <v>36</v>
      </c>
      <c r="AM7" s="3" t="s">
        <v>139</v>
      </c>
      <c r="AN7" s="3" t="s">
        <v>141</v>
      </c>
    </row>
    <row r="8" spans="1:40" ht="18" customHeight="1" x14ac:dyDescent="0.15">
      <c r="A8" s="6">
        <v>2</v>
      </c>
      <c r="B8" s="26" t="s">
        <v>17</v>
      </c>
      <c r="C8" s="4"/>
      <c r="D8" s="45" t="s">
        <v>126</v>
      </c>
      <c r="E8" s="10"/>
      <c r="F8" s="11"/>
      <c r="G8" s="10"/>
      <c r="H8" s="11"/>
      <c r="I8" s="4"/>
      <c r="J8" s="10"/>
      <c r="K8" s="11"/>
      <c r="L8" s="4"/>
      <c r="M8" s="4"/>
      <c r="N8" s="72"/>
      <c r="O8" s="73"/>
      <c r="P8" s="74"/>
      <c r="Q8" s="75" t="str">
        <f t="shared" ref="Q8:Q36" si="0">IF(OR(N8="2001年（平成13年）"),"必要"," ")</f>
        <v xml:space="preserve"> </v>
      </c>
      <c r="R8" s="10"/>
      <c r="S8" s="11" t="str">
        <f t="shared" ref="S8:S36" si="1">IF(OR(R8="北海道・東北ブロック予選",R8="関東ブロック予選",R8="東海・北信越ブロック予選",R8="近畿ブロック予選",R8="中国・四国ブロック予選",R8="九州ブロック予選"),"1位"," ")</f>
        <v xml:space="preserve"> </v>
      </c>
      <c r="AB8" s="3" t="s">
        <v>129</v>
      </c>
      <c r="AC8" s="3" t="s">
        <v>187</v>
      </c>
      <c r="AD8" s="3" t="s">
        <v>200</v>
      </c>
      <c r="AE8" s="3" t="s">
        <v>189</v>
      </c>
      <c r="AF8" s="3" t="s">
        <v>127</v>
      </c>
      <c r="AG8" s="3" t="s">
        <v>79</v>
      </c>
      <c r="AH8" s="3" t="s">
        <v>23</v>
      </c>
      <c r="AI8" s="3" t="s">
        <v>26</v>
      </c>
      <c r="AJ8" s="3" t="s">
        <v>30</v>
      </c>
      <c r="AK8" s="3" t="s">
        <v>37</v>
      </c>
      <c r="AL8" s="3" t="s">
        <v>38</v>
      </c>
      <c r="AM8" s="3" t="s">
        <v>145</v>
      </c>
      <c r="AN8" s="3" t="s">
        <v>142</v>
      </c>
    </row>
    <row r="9" spans="1:40" ht="18" customHeight="1" x14ac:dyDescent="0.15">
      <c r="A9" s="6">
        <v>3</v>
      </c>
      <c r="B9" s="26" t="s">
        <v>17</v>
      </c>
      <c r="C9" s="4"/>
      <c r="D9" s="45" t="s">
        <v>126</v>
      </c>
      <c r="E9" s="10"/>
      <c r="F9" s="11"/>
      <c r="G9" s="10"/>
      <c r="H9" s="11"/>
      <c r="I9" s="4"/>
      <c r="J9" s="10"/>
      <c r="K9" s="11"/>
      <c r="L9" s="4"/>
      <c r="M9" s="4"/>
      <c r="N9" s="72"/>
      <c r="O9" s="73"/>
      <c r="P9" s="74"/>
      <c r="Q9" s="75" t="str">
        <f t="shared" si="0"/>
        <v xml:space="preserve"> </v>
      </c>
      <c r="R9" s="10"/>
      <c r="S9" s="11" t="str">
        <f t="shared" si="1"/>
        <v xml:space="preserve"> </v>
      </c>
      <c r="AB9" s="3" t="s">
        <v>130</v>
      </c>
      <c r="AC9" s="3" t="s">
        <v>193</v>
      </c>
      <c r="AD9" s="3" t="s">
        <v>201</v>
      </c>
      <c r="AE9" s="3" t="s">
        <v>195</v>
      </c>
      <c r="AG9" s="3" t="s">
        <v>80</v>
      </c>
      <c r="AH9" s="3" t="s">
        <v>136</v>
      </c>
      <c r="AI9" s="3" t="s">
        <v>27</v>
      </c>
      <c r="AJ9" s="3" t="s">
        <v>31</v>
      </c>
      <c r="AK9" s="3" t="s">
        <v>39</v>
      </c>
      <c r="AL9" s="3" t="s">
        <v>40</v>
      </c>
      <c r="AM9" s="3" t="s">
        <v>146</v>
      </c>
      <c r="AN9" s="3" t="s">
        <v>143</v>
      </c>
    </row>
    <row r="10" spans="1:40" ht="18" customHeight="1" x14ac:dyDescent="0.15">
      <c r="A10" s="6">
        <v>4</v>
      </c>
      <c r="B10" s="26" t="s">
        <v>17</v>
      </c>
      <c r="C10" s="4"/>
      <c r="D10" s="45" t="s">
        <v>126</v>
      </c>
      <c r="E10" s="10"/>
      <c r="F10" s="11"/>
      <c r="G10" s="10"/>
      <c r="H10" s="11"/>
      <c r="I10" s="4"/>
      <c r="J10" s="10"/>
      <c r="K10" s="11"/>
      <c r="L10" s="4"/>
      <c r="M10" s="4"/>
      <c r="N10" s="72"/>
      <c r="O10" s="73"/>
      <c r="P10" s="74"/>
      <c r="Q10" s="75" t="str">
        <f t="shared" si="0"/>
        <v xml:space="preserve"> </v>
      </c>
      <c r="R10" s="10"/>
      <c r="S10" s="11" t="str">
        <f t="shared" si="1"/>
        <v xml:space="preserve"> </v>
      </c>
      <c r="AB10" s="3" t="s">
        <v>131</v>
      </c>
      <c r="AC10" s="3" t="s">
        <v>188</v>
      </c>
      <c r="AD10" s="3" t="s">
        <v>193</v>
      </c>
      <c r="AE10" s="3" t="s">
        <v>207</v>
      </c>
      <c r="AG10" s="3" t="s">
        <v>81</v>
      </c>
      <c r="AH10" s="3" t="s">
        <v>241</v>
      </c>
      <c r="AI10" s="3" t="s">
        <v>28</v>
      </c>
      <c r="AJ10" s="3" t="s">
        <v>32</v>
      </c>
      <c r="AK10" s="3" t="s">
        <v>41</v>
      </c>
      <c r="AL10" s="3" t="s">
        <v>42</v>
      </c>
      <c r="AM10" s="3" t="s">
        <v>147</v>
      </c>
      <c r="AN10" s="3" t="s">
        <v>144</v>
      </c>
    </row>
    <row r="11" spans="1:40" ht="18" customHeight="1" x14ac:dyDescent="0.15">
      <c r="A11" s="6">
        <v>5</v>
      </c>
      <c r="B11" s="26" t="s">
        <v>17</v>
      </c>
      <c r="C11" s="4"/>
      <c r="D11" s="45" t="s">
        <v>126</v>
      </c>
      <c r="E11" s="10"/>
      <c r="F11" s="11"/>
      <c r="G11" s="10"/>
      <c r="H11" s="11"/>
      <c r="I11" s="4"/>
      <c r="J11" s="10"/>
      <c r="K11" s="11"/>
      <c r="L11" s="4"/>
      <c r="M11" s="4"/>
      <c r="N11" s="72"/>
      <c r="O11" s="73"/>
      <c r="P11" s="74"/>
      <c r="Q11" s="75" t="str">
        <f t="shared" si="0"/>
        <v xml:space="preserve"> </v>
      </c>
      <c r="R11" s="10"/>
      <c r="S11" s="11" t="str">
        <f t="shared" si="1"/>
        <v xml:space="preserve"> </v>
      </c>
      <c r="AB11" s="3" t="s">
        <v>187</v>
      </c>
      <c r="AC11" s="3" t="s">
        <v>134</v>
      </c>
      <c r="AD11" s="3" t="s">
        <v>202</v>
      </c>
      <c r="AE11" s="3" t="s">
        <v>135</v>
      </c>
      <c r="AG11" s="3" t="s">
        <v>82</v>
      </c>
      <c r="AH11" s="3" t="s">
        <v>137</v>
      </c>
      <c r="AJ11" s="3" t="s">
        <v>33</v>
      </c>
      <c r="AK11" s="3" t="s">
        <v>43</v>
      </c>
      <c r="AL11" s="3" t="s">
        <v>44</v>
      </c>
      <c r="AM11" s="3" t="s">
        <v>148</v>
      </c>
    </row>
    <row r="12" spans="1:40" ht="18" customHeight="1" x14ac:dyDescent="0.15">
      <c r="A12" s="6">
        <v>6</v>
      </c>
      <c r="B12" s="26" t="s">
        <v>17</v>
      </c>
      <c r="C12" s="4"/>
      <c r="D12" s="45" t="s">
        <v>126</v>
      </c>
      <c r="E12" s="10"/>
      <c r="F12" s="11"/>
      <c r="G12" s="10"/>
      <c r="H12" s="11"/>
      <c r="I12" s="4"/>
      <c r="J12" s="10"/>
      <c r="K12" s="11"/>
      <c r="L12" s="4"/>
      <c r="M12" s="4"/>
      <c r="N12" s="72"/>
      <c r="O12" s="73"/>
      <c r="P12" s="74"/>
      <c r="Q12" s="75" t="str">
        <f t="shared" si="0"/>
        <v xml:space="preserve"> </v>
      </c>
      <c r="R12" s="10"/>
      <c r="S12" s="11" t="str">
        <f t="shared" si="1"/>
        <v xml:space="preserve"> </v>
      </c>
      <c r="AB12" s="3" t="s">
        <v>188</v>
      </c>
      <c r="AC12" s="3" t="s">
        <v>194</v>
      </c>
      <c r="AD12" s="3" t="s">
        <v>195</v>
      </c>
      <c r="AE12" s="3" t="s">
        <v>208</v>
      </c>
      <c r="AG12" s="3" t="s">
        <v>83</v>
      </c>
      <c r="AJ12" s="3" t="s">
        <v>34</v>
      </c>
      <c r="AK12" s="3" t="s">
        <v>45</v>
      </c>
      <c r="AL12" s="3" t="s">
        <v>46</v>
      </c>
      <c r="AM12" s="3" t="s">
        <v>149</v>
      </c>
    </row>
    <row r="13" spans="1:40" ht="18" customHeight="1" x14ac:dyDescent="0.15">
      <c r="A13" s="6">
        <v>7</v>
      </c>
      <c r="B13" s="26" t="s">
        <v>17</v>
      </c>
      <c r="C13" s="4"/>
      <c r="D13" s="45" t="s">
        <v>126</v>
      </c>
      <c r="E13" s="10"/>
      <c r="F13" s="11"/>
      <c r="G13" s="10"/>
      <c r="H13" s="11"/>
      <c r="I13" s="4"/>
      <c r="J13" s="10"/>
      <c r="K13" s="11"/>
      <c r="L13" s="4"/>
      <c r="M13" s="4"/>
      <c r="N13" s="72"/>
      <c r="O13" s="73"/>
      <c r="P13" s="74"/>
      <c r="Q13" s="75" t="str">
        <f t="shared" si="0"/>
        <v xml:space="preserve"> </v>
      </c>
      <c r="R13" s="10"/>
      <c r="S13" s="11" t="str">
        <f t="shared" si="1"/>
        <v xml:space="preserve"> </v>
      </c>
      <c r="AB13" s="3" t="s">
        <v>189</v>
      </c>
      <c r="AC13" s="3" t="s">
        <v>195</v>
      </c>
      <c r="AD13" s="3" t="s">
        <v>203</v>
      </c>
      <c r="AE13" s="3" t="s">
        <v>209</v>
      </c>
      <c r="AG13" s="3" t="s">
        <v>84</v>
      </c>
      <c r="AK13" s="3" t="s">
        <v>47</v>
      </c>
      <c r="AL13" s="3" t="s">
        <v>48</v>
      </c>
      <c r="AM13" s="3" t="s">
        <v>166</v>
      </c>
    </row>
    <row r="14" spans="1:40" ht="18" customHeight="1" x14ac:dyDescent="0.15">
      <c r="A14" s="6">
        <v>8</v>
      </c>
      <c r="B14" s="26" t="s">
        <v>17</v>
      </c>
      <c r="C14" s="4"/>
      <c r="D14" s="45" t="s">
        <v>126</v>
      </c>
      <c r="E14" s="10"/>
      <c r="F14" s="11"/>
      <c r="G14" s="10"/>
      <c r="H14" s="11"/>
      <c r="I14" s="4"/>
      <c r="J14" s="10"/>
      <c r="K14" s="11"/>
      <c r="L14" s="4"/>
      <c r="M14" s="4"/>
      <c r="N14" s="72"/>
      <c r="O14" s="73"/>
      <c r="P14" s="74"/>
      <c r="Q14" s="75" t="str">
        <f t="shared" si="0"/>
        <v xml:space="preserve"> </v>
      </c>
      <c r="R14" s="10"/>
      <c r="S14" s="11" t="str">
        <f t="shared" si="1"/>
        <v xml:space="preserve"> </v>
      </c>
      <c r="AB14" s="3" t="s">
        <v>132</v>
      </c>
      <c r="AC14" s="3" t="s">
        <v>196</v>
      </c>
      <c r="AD14" s="3" t="s">
        <v>204</v>
      </c>
      <c r="AE14" s="3" t="s">
        <v>210</v>
      </c>
      <c r="AG14" s="3" t="s">
        <v>85</v>
      </c>
      <c r="AK14" s="3" t="s">
        <v>49</v>
      </c>
      <c r="AL14" s="3" t="s">
        <v>50</v>
      </c>
    </row>
    <row r="15" spans="1:40" ht="18" customHeight="1" x14ac:dyDescent="0.15">
      <c r="A15" s="6">
        <v>9</v>
      </c>
      <c r="B15" s="26" t="s">
        <v>17</v>
      </c>
      <c r="C15" s="4"/>
      <c r="D15" s="45" t="s">
        <v>126</v>
      </c>
      <c r="E15" s="10"/>
      <c r="F15" s="11"/>
      <c r="G15" s="10"/>
      <c r="H15" s="11"/>
      <c r="I15" s="4"/>
      <c r="J15" s="10"/>
      <c r="K15" s="11"/>
      <c r="L15" s="4"/>
      <c r="M15" s="4"/>
      <c r="N15" s="72"/>
      <c r="O15" s="73"/>
      <c r="P15" s="74"/>
      <c r="Q15" s="75" t="str">
        <f t="shared" si="0"/>
        <v xml:space="preserve"> </v>
      </c>
      <c r="R15" s="10"/>
      <c r="S15" s="11" t="str">
        <f t="shared" si="1"/>
        <v xml:space="preserve"> </v>
      </c>
      <c r="AB15" s="3" t="s">
        <v>190</v>
      </c>
      <c r="AC15" s="3" t="s">
        <v>197</v>
      </c>
      <c r="AD15" s="3" t="s">
        <v>205</v>
      </c>
      <c r="AE15" s="3" t="s">
        <v>211</v>
      </c>
      <c r="AG15" s="3" t="s">
        <v>86</v>
      </c>
      <c r="AK15" s="3" t="s">
        <v>51</v>
      </c>
      <c r="AL15" s="3" t="s">
        <v>52</v>
      </c>
      <c r="AM15" s="3" t="s">
        <v>139</v>
      </c>
      <c r="AN15" s="3" t="s">
        <v>141</v>
      </c>
    </row>
    <row r="16" spans="1:40" ht="18" customHeight="1" x14ac:dyDescent="0.15">
      <c r="A16" s="6">
        <v>10</v>
      </c>
      <c r="B16" s="26" t="s">
        <v>17</v>
      </c>
      <c r="C16" s="4"/>
      <c r="D16" s="45" t="s">
        <v>126</v>
      </c>
      <c r="E16" s="10"/>
      <c r="F16" s="11"/>
      <c r="G16" s="10"/>
      <c r="H16" s="11"/>
      <c r="I16" s="4"/>
      <c r="J16" s="10"/>
      <c r="K16" s="11"/>
      <c r="L16" s="4"/>
      <c r="M16" s="4"/>
      <c r="N16" s="72"/>
      <c r="O16" s="73"/>
      <c r="P16" s="74"/>
      <c r="Q16" s="75" t="str">
        <f t="shared" si="0"/>
        <v xml:space="preserve"> </v>
      </c>
      <c r="R16" s="10"/>
      <c r="S16" s="11" t="str">
        <f t="shared" si="1"/>
        <v xml:space="preserve"> </v>
      </c>
      <c r="AB16" s="3" t="s">
        <v>191</v>
      </c>
      <c r="AC16" s="3" t="s">
        <v>198</v>
      </c>
      <c r="AD16" s="3" t="s">
        <v>206</v>
      </c>
      <c r="AE16" s="3" t="s">
        <v>212</v>
      </c>
      <c r="AG16" s="3" t="s">
        <v>87</v>
      </c>
      <c r="AK16" s="3" t="s">
        <v>53</v>
      </c>
      <c r="AL16" s="3" t="s">
        <v>54</v>
      </c>
      <c r="AM16" s="3" t="s">
        <v>145</v>
      </c>
      <c r="AN16" s="3" t="s">
        <v>141</v>
      </c>
    </row>
    <row r="17" spans="1:40" ht="18" customHeight="1" x14ac:dyDescent="0.15">
      <c r="A17" s="6">
        <v>11</v>
      </c>
      <c r="B17" s="26" t="s">
        <v>17</v>
      </c>
      <c r="C17" s="4"/>
      <c r="D17" s="45" t="s">
        <v>126</v>
      </c>
      <c r="E17" s="10"/>
      <c r="F17" s="11"/>
      <c r="G17" s="10"/>
      <c r="H17" s="11"/>
      <c r="I17" s="4"/>
      <c r="J17" s="10"/>
      <c r="K17" s="11"/>
      <c r="L17" s="4"/>
      <c r="M17" s="4"/>
      <c r="N17" s="72"/>
      <c r="O17" s="73"/>
      <c r="P17" s="74"/>
      <c r="Q17" s="75" t="str">
        <f t="shared" si="0"/>
        <v xml:space="preserve"> </v>
      </c>
      <c r="R17" s="10"/>
      <c r="S17" s="11" t="str">
        <f t="shared" si="1"/>
        <v xml:space="preserve"> </v>
      </c>
      <c r="AG17" s="3" t="s">
        <v>88</v>
      </c>
      <c r="AK17" s="3" t="s">
        <v>55</v>
      </c>
      <c r="AL17" s="3" t="s">
        <v>56</v>
      </c>
      <c r="AM17" s="3" t="s">
        <v>146</v>
      </c>
      <c r="AN17" s="3" t="s">
        <v>141</v>
      </c>
    </row>
    <row r="18" spans="1:40" ht="18" customHeight="1" x14ac:dyDescent="0.15">
      <c r="A18" s="6">
        <v>12</v>
      </c>
      <c r="B18" s="26" t="s">
        <v>17</v>
      </c>
      <c r="C18" s="4"/>
      <c r="D18" s="45" t="s">
        <v>126</v>
      </c>
      <c r="E18" s="10"/>
      <c r="F18" s="11"/>
      <c r="G18" s="10"/>
      <c r="H18" s="11"/>
      <c r="I18" s="4"/>
      <c r="J18" s="10"/>
      <c r="K18" s="11"/>
      <c r="L18" s="4"/>
      <c r="M18" s="4"/>
      <c r="N18" s="72"/>
      <c r="O18" s="73"/>
      <c r="P18" s="74"/>
      <c r="Q18" s="75" t="str">
        <f t="shared" si="0"/>
        <v xml:space="preserve"> </v>
      </c>
      <c r="R18" s="10"/>
      <c r="S18" s="11" t="str">
        <f t="shared" si="1"/>
        <v xml:space="preserve"> </v>
      </c>
      <c r="AG18" s="3" t="s">
        <v>89</v>
      </c>
      <c r="AK18" s="3" t="s">
        <v>57</v>
      </c>
      <c r="AL18" s="3" t="s">
        <v>58</v>
      </c>
      <c r="AM18" s="3" t="s">
        <v>147</v>
      </c>
      <c r="AN18" s="3" t="s">
        <v>141</v>
      </c>
    </row>
    <row r="19" spans="1:40" ht="18" customHeight="1" x14ac:dyDescent="0.15">
      <c r="A19" s="6">
        <v>13</v>
      </c>
      <c r="B19" s="26" t="s">
        <v>17</v>
      </c>
      <c r="C19" s="4"/>
      <c r="D19" s="45" t="s">
        <v>126</v>
      </c>
      <c r="E19" s="10"/>
      <c r="F19" s="11"/>
      <c r="G19" s="10"/>
      <c r="H19" s="11"/>
      <c r="I19" s="4"/>
      <c r="J19" s="10"/>
      <c r="K19" s="11"/>
      <c r="L19" s="4"/>
      <c r="M19" s="4"/>
      <c r="N19" s="72"/>
      <c r="O19" s="73"/>
      <c r="P19" s="74"/>
      <c r="Q19" s="75" t="str">
        <f t="shared" si="0"/>
        <v xml:space="preserve"> </v>
      </c>
      <c r="R19" s="10"/>
      <c r="S19" s="11" t="str">
        <f t="shared" si="1"/>
        <v xml:space="preserve"> </v>
      </c>
      <c r="AG19" s="3" t="s">
        <v>90</v>
      </c>
      <c r="AL19" s="3" t="s">
        <v>59</v>
      </c>
      <c r="AM19" s="3" t="s">
        <v>148</v>
      </c>
      <c r="AN19" s="3" t="s">
        <v>141</v>
      </c>
    </row>
    <row r="20" spans="1:40" ht="18" customHeight="1" x14ac:dyDescent="0.15">
      <c r="A20" s="6">
        <v>14</v>
      </c>
      <c r="B20" s="26" t="s">
        <v>17</v>
      </c>
      <c r="C20" s="4"/>
      <c r="D20" s="45" t="s">
        <v>126</v>
      </c>
      <c r="E20" s="10"/>
      <c r="F20" s="11"/>
      <c r="G20" s="10"/>
      <c r="H20" s="11"/>
      <c r="I20" s="4"/>
      <c r="J20" s="10"/>
      <c r="K20" s="11"/>
      <c r="L20" s="4"/>
      <c r="M20" s="4"/>
      <c r="N20" s="72"/>
      <c r="O20" s="73"/>
      <c r="P20" s="74"/>
      <c r="Q20" s="75" t="str">
        <f t="shared" si="0"/>
        <v xml:space="preserve"> </v>
      </c>
      <c r="R20" s="10"/>
      <c r="S20" s="11" t="str">
        <f t="shared" si="1"/>
        <v xml:space="preserve"> </v>
      </c>
      <c r="AG20" s="3" t="s">
        <v>91</v>
      </c>
      <c r="AL20" s="3" t="s">
        <v>60</v>
      </c>
      <c r="AM20" s="3" t="s">
        <v>149</v>
      </c>
      <c r="AN20" s="3" t="s">
        <v>141</v>
      </c>
    </row>
    <row r="21" spans="1:40" ht="18" customHeight="1" x14ac:dyDescent="0.15">
      <c r="A21" s="6">
        <v>15</v>
      </c>
      <c r="B21" s="26" t="s">
        <v>17</v>
      </c>
      <c r="C21" s="4"/>
      <c r="D21" s="45" t="s">
        <v>126</v>
      </c>
      <c r="E21" s="10"/>
      <c r="F21" s="11"/>
      <c r="G21" s="10"/>
      <c r="H21" s="11"/>
      <c r="I21" s="4"/>
      <c r="J21" s="10"/>
      <c r="K21" s="11"/>
      <c r="L21" s="4"/>
      <c r="M21" s="4"/>
      <c r="N21" s="72"/>
      <c r="O21" s="73"/>
      <c r="P21" s="74"/>
      <c r="Q21" s="75" t="str">
        <f t="shared" si="0"/>
        <v xml:space="preserve"> </v>
      </c>
      <c r="R21" s="10"/>
      <c r="S21" s="11" t="str">
        <f t="shared" si="1"/>
        <v xml:space="preserve"> </v>
      </c>
      <c r="AG21" s="3" t="s">
        <v>92</v>
      </c>
      <c r="AL21" s="3" t="s">
        <v>61</v>
      </c>
    </row>
    <row r="22" spans="1:40" ht="18" customHeight="1" x14ac:dyDescent="0.15">
      <c r="A22" s="6">
        <v>16</v>
      </c>
      <c r="B22" s="26" t="s">
        <v>17</v>
      </c>
      <c r="C22" s="4"/>
      <c r="D22" s="45" t="s">
        <v>126</v>
      </c>
      <c r="E22" s="10"/>
      <c r="F22" s="11"/>
      <c r="G22" s="10"/>
      <c r="H22" s="11"/>
      <c r="I22" s="4"/>
      <c r="J22" s="10"/>
      <c r="K22" s="11"/>
      <c r="L22" s="4"/>
      <c r="M22" s="4"/>
      <c r="N22" s="72"/>
      <c r="O22" s="73"/>
      <c r="P22" s="74"/>
      <c r="Q22" s="75" t="str">
        <f t="shared" si="0"/>
        <v xml:space="preserve"> </v>
      </c>
      <c r="R22" s="10"/>
      <c r="S22" s="11" t="str">
        <f t="shared" si="1"/>
        <v xml:space="preserve"> </v>
      </c>
      <c r="AG22" s="3" t="s">
        <v>93</v>
      </c>
      <c r="AL22" s="3" t="s">
        <v>62</v>
      </c>
    </row>
    <row r="23" spans="1:40" ht="18" customHeight="1" x14ac:dyDescent="0.15">
      <c r="A23" s="6">
        <v>17</v>
      </c>
      <c r="B23" s="26" t="s">
        <v>17</v>
      </c>
      <c r="C23" s="4"/>
      <c r="D23" s="45" t="s">
        <v>126</v>
      </c>
      <c r="E23" s="10"/>
      <c r="F23" s="11"/>
      <c r="G23" s="10"/>
      <c r="H23" s="11"/>
      <c r="I23" s="4"/>
      <c r="J23" s="10"/>
      <c r="K23" s="11"/>
      <c r="L23" s="4"/>
      <c r="M23" s="4"/>
      <c r="N23" s="72"/>
      <c r="O23" s="73"/>
      <c r="P23" s="74"/>
      <c r="Q23" s="75" t="str">
        <f t="shared" si="0"/>
        <v xml:space="preserve"> </v>
      </c>
      <c r="R23" s="10"/>
      <c r="S23" s="11" t="str">
        <f t="shared" si="1"/>
        <v xml:space="preserve"> </v>
      </c>
      <c r="AG23" s="3" t="s">
        <v>94</v>
      </c>
      <c r="AL23" s="3" t="s">
        <v>63</v>
      </c>
    </row>
    <row r="24" spans="1:40" ht="18" customHeight="1" x14ac:dyDescent="0.15">
      <c r="A24" s="6">
        <v>18</v>
      </c>
      <c r="B24" s="26" t="s">
        <v>17</v>
      </c>
      <c r="C24" s="4"/>
      <c r="D24" s="45" t="s">
        <v>126</v>
      </c>
      <c r="E24" s="10"/>
      <c r="F24" s="11"/>
      <c r="G24" s="10"/>
      <c r="H24" s="11"/>
      <c r="I24" s="4"/>
      <c r="J24" s="10"/>
      <c r="K24" s="11"/>
      <c r="L24" s="4"/>
      <c r="M24" s="4"/>
      <c r="N24" s="72"/>
      <c r="O24" s="73"/>
      <c r="P24" s="74"/>
      <c r="Q24" s="75" t="str">
        <f t="shared" si="0"/>
        <v xml:space="preserve"> </v>
      </c>
      <c r="R24" s="10"/>
      <c r="S24" s="11" t="str">
        <f t="shared" si="1"/>
        <v xml:space="preserve"> </v>
      </c>
      <c r="AG24" s="3" t="s">
        <v>95</v>
      </c>
      <c r="AL24" s="3" t="s">
        <v>64</v>
      </c>
    </row>
    <row r="25" spans="1:40" ht="18" customHeight="1" x14ac:dyDescent="0.15">
      <c r="A25" s="6">
        <v>19</v>
      </c>
      <c r="B25" s="26" t="s">
        <v>17</v>
      </c>
      <c r="C25" s="4"/>
      <c r="D25" s="45" t="s">
        <v>126</v>
      </c>
      <c r="E25" s="10"/>
      <c r="F25" s="11"/>
      <c r="G25" s="10"/>
      <c r="H25" s="11"/>
      <c r="I25" s="4"/>
      <c r="J25" s="10"/>
      <c r="K25" s="11"/>
      <c r="L25" s="4"/>
      <c r="M25" s="4"/>
      <c r="N25" s="72"/>
      <c r="O25" s="73"/>
      <c r="P25" s="74"/>
      <c r="Q25" s="75" t="str">
        <f t="shared" si="0"/>
        <v xml:space="preserve"> </v>
      </c>
      <c r="R25" s="10"/>
      <c r="S25" s="11" t="str">
        <f t="shared" si="1"/>
        <v xml:space="preserve"> </v>
      </c>
      <c r="AG25" s="3" t="s">
        <v>96</v>
      </c>
      <c r="AL25" s="3" t="s">
        <v>65</v>
      </c>
    </row>
    <row r="26" spans="1:40" ht="18" customHeight="1" x14ac:dyDescent="0.15">
      <c r="A26" s="6">
        <v>20</v>
      </c>
      <c r="B26" s="26" t="s">
        <v>17</v>
      </c>
      <c r="C26" s="4"/>
      <c r="D26" s="45" t="s">
        <v>126</v>
      </c>
      <c r="E26" s="10"/>
      <c r="F26" s="11"/>
      <c r="G26" s="10"/>
      <c r="H26" s="11"/>
      <c r="I26" s="4"/>
      <c r="J26" s="10"/>
      <c r="K26" s="11"/>
      <c r="L26" s="4"/>
      <c r="M26" s="4"/>
      <c r="N26" s="72"/>
      <c r="O26" s="73"/>
      <c r="P26" s="74"/>
      <c r="Q26" s="75" t="str">
        <f t="shared" si="0"/>
        <v xml:space="preserve"> </v>
      </c>
      <c r="R26" s="10"/>
      <c r="S26" s="11" t="str">
        <f t="shared" si="1"/>
        <v xml:space="preserve"> </v>
      </c>
      <c r="AG26" s="3" t="s">
        <v>97</v>
      </c>
      <c r="AL26" s="3" t="s">
        <v>66</v>
      </c>
    </row>
    <row r="27" spans="1:40" ht="18" customHeight="1" x14ac:dyDescent="0.15">
      <c r="A27" s="6">
        <v>21</v>
      </c>
      <c r="B27" s="26" t="s">
        <v>17</v>
      </c>
      <c r="C27" s="4"/>
      <c r="D27" s="45" t="s">
        <v>126</v>
      </c>
      <c r="E27" s="10"/>
      <c r="F27" s="11"/>
      <c r="G27" s="10"/>
      <c r="H27" s="11"/>
      <c r="I27" s="4"/>
      <c r="J27" s="10"/>
      <c r="K27" s="11"/>
      <c r="L27" s="4"/>
      <c r="M27" s="4"/>
      <c r="N27" s="72"/>
      <c r="O27" s="73"/>
      <c r="P27" s="74"/>
      <c r="Q27" s="75" t="str">
        <f t="shared" si="0"/>
        <v xml:space="preserve"> </v>
      </c>
      <c r="R27" s="10"/>
      <c r="S27" s="11" t="str">
        <f t="shared" si="1"/>
        <v xml:space="preserve"> </v>
      </c>
      <c r="AG27" s="3" t="s">
        <v>98</v>
      </c>
      <c r="AL27" s="3" t="s">
        <v>67</v>
      </c>
    </row>
    <row r="28" spans="1:40" ht="18" customHeight="1" x14ac:dyDescent="0.15">
      <c r="A28" s="6">
        <v>22</v>
      </c>
      <c r="B28" s="26" t="s">
        <v>17</v>
      </c>
      <c r="C28" s="4"/>
      <c r="D28" s="45" t="s">
        <v>126</v>
      </c>
      <c r="E28" s="10"/>
      <c r="F28" s="11"/>
      <c r="G28" s="10"/>
      <c r="H28" s="11"/>
      <c r="I28" s="4"/>
      <c r="J28" s="10"/>
      <c r="K28" s="11"/>
      <c r="L28" s="4"/>
      <c r="M28" s="4"/>
      <c r="N28" s="72"/>
      <c r="O28" s="73"/>
      <c r="P28" s="74"/>
      <c r="Q28" s="75" t="str">
        <f t="shared" si="0"/>
        <v xml:space="preserve"> </v>
      </c>
      <c r="R28" s="10"/>
      <c r="S28" s="11" t="str">
        <f t="shared" si="1"/>
        <v xml:space="preserve"> </v>
      </c>
      <c r="AG28" s="3" t="s">
        <v>99</v>
      </c>
      <c r="AL28" s="3" t="s">
        <v>68</v>
      </c>
    </row>
    <row r="29" spans="1:40" ht="18" customHeight="1" x14ac:dyDescent="0.15">
      <c r="A29" s="6">
        <v>23</v>
      </c>
      <c r="B29" s="26" t="s">
        <v>17</v>
      </c>
      <c r="C29" s="4"/>
      <c r="D29" s="45" t="s">
        <v>126</v>
      </c>
      <c r="E29" s="10"/>
      <c r="F29" s="11"/>
      <c r="G29" s="10"/>
      <c r="H29" s="11"/>
      <c r="I29" s="4"/>
      <c r="J29" s="10"/>
      <c r="K29" s="11"/>
      <c r="L29" s="4"/>
      <c r="M29" s="4"/>
      <c r="N29" s="72"/>
      <c r="O29" s="73"/>
      <c r="P29" s="74"/>
      <c r="Q29" s="75" t="str">
        <f t="shared" si="0"/>
        <v xml:space="preserve"> </v>
      </c>
      <c r="R29" s="10"/>
      <c r="S29" s="11" t="str">
        <f t="shared" si="1"/>
        <v xml:space="preserve"> </v>
      </c>
      <c r="AG29" s="3" t="s">
        <v>100</v>
      </c>
      <c r="AL29" s="3" t="s">
        <v>69</v>
      </c>
    </row>
    <row r="30" spans="1:40" ht="18" customHeight="1" x14ac:dyDescent="0.15">
      <c r="A30" s="6">
        <v>24</v>
      </c>
      <c r="B30" s="26" t="s">
        <v>17</v>
      </c>
      <c r="C30" s="4"/>
      <c r="D30" s="45" t="s">
        <v>126</v>
      </c>
      <c r="E30" s="10"/>
      <c r="F30" s="11"/>
      <c r="G30" s="10"/>
      <c r="H30" s="11"/>
      <c r="I30" s="4"/>
      <c r="J30" s="10"/>
      <c r="K30" s="11"/>
      <c r="L30" s="4"/>
      <c r="M30" s="4"/>
      <c r="N30" s="72"/>
      <c r="O30" s="73"/>
      <c r="P30" s="74"/>
      <c r="Q30" s="75" t="str">
        <f t="shared" si="0"/>
        <v xml:space="preserve"> </v>
      </c>
      <c r="R30" s="10"/>
      <c r="S30" s="11" t="str">
        <f t="shared" si="1"/>
        <v xml:space="preserve"> </v>
      </c>
      <c r="AG30" s="3" t="s">
        <v>101</v>
      </c>
      <c r="AL30" s="3" t="s">
        <v>70</v>
      </c>
    </row>
    <row r="31" spans="1:40" ht="18" customHeight="1" x14ac:dyDescent="0.15">
      <c r="A31" s="6">
        <v>25</v>
      </c>
      <c r="B31" s="26" t="s">
        <v>17</v>
      </c>
      <c r="C31" s="4"/>
      <c r="D31" s="45" t="s">
        <v>126</v>
      </c>
      <c r="E31" s="10"/>
      <c r="F31" s="11"/>
      <c r="G31" s="10"/>
      <c r="H31" s="11"/>
      <c r="I31" s="4"/>
      <c r="J31" s="10"/>
      <c r="K31" s="11"/>
      <c r="L31" s="4"/>
      <c r="M31" s="4"/>
      <c r="N31" s="72"/>
      <c r="O31" s="73"/>
      <c r="P31" s="74"/>
      <c r="Q31" s="75" t="str">
        <f t="shared" si="0"/>
        <v xml:space="preserve"> </v>
      </c>
      <c r="R31" s="10"/>
      <c r="S31" s="11" t="str">
        <f t="shared" si="1"/>
        <v xml:space="preserve"> </v>
      </c>
      <c r="AG31" s="3" t="s">
        <v>102</v>
      </c>
      <c r="AL31" s="3" t="s">
        <v>71</v>
      </c>
    </row>
    <row r="32" spans="1:40" ht="18" customHeight="1" x14ac:dyDescent="0.15">
      <c r="A32" s="6">
        <v>26</v>
      </c>
      <c r="B32" s="26" t="s">
        <v>17</v>
      </c>
      <c r="C32" s="4"/>
      <c r="D32" s="45" t="s">
        <v>126</v>
      </c>
      <c r="E32" s="10"/>
      <c r="F32" s="11"/>
      <c r="G32" s="10"/>
      <c r="H32" s="11"/>
      <c r="I32" s="4"/>
      <c r="J32" s="10"/>
      <c r="K32" s="11"/>
      <c r="L32" s="4"/>
      <c r="M32" s="4"/>
      <c r="N32" s="72"/>
      <c r="O32" s="73"/>
      <c r="P32" s="74"/>
      <c r="Q32" s="75" t="str">
        <f t="shared" si="0"/>
        <v xml:space="preserve"> </v>
      </c>
      <c r="R32" s="10"/>
      <c r="S32" s="11" t="str">
        <f t="shared" si="1"/>
        <v xml:space="preserve"> </v>
      </c>
      <c r="AG32" s="3" t="s">
        <v>103</v>
      </c>
      <c r="AL32" s="3" t="s">
        <v>72</v>
      </c>
    </row>
    <row r="33" spans="1:40" ht="18" customHeight="1" x14ac:dyDescent="0.15">
      <c r="A33" s="6">
        <v>27</v>
      </c>
      <c r="B33" s="26" t="s">
        <v>17</v>
      </c>
      <c r="C33" s="4"/>
      <c r="D33" s="45" t="s">
        <v>126</v>
      </c>
      <c r="E33" s="10"/>
      <c r="F33" s="11"/>
      <c r="G33" s="10"/>
      <c r="H33" s="11"/>
      <c r="I33" s="4"/>
      <c r="J33" s="10"/>
      <c r="K33" s="11"/>
      <c r="L33" s="4"/>
      <c r="M33" s="4"/>
      <c r="N33" s="72"/>
      <c r="O33" s="73"/>
      <c r="P33" s="74"/>
      <c r="Q33" s="75" t="str">
        <f t="shared" si="0"/>
        <v xml:space="preserve"> </v>
      </c>
      <c r="R33" s="10"/>
      <c r="S33" s="11" t="str">
        <f t="shared" si="1"/>
        <v xml:space="preserve"> </v>
      </c>
      <c r="AG33" s="3" t="s">
        <v>104</v>
      </c>
      <c r="AL33" s="3" t="s">
        <v>73</v>
      </c>
    </row>
    <row r="34" spans="1:40" ht="18" customHeight="1" x14ac:dyDescent="0.15">
      <c r="A34" s="6">
        <v>28</v>
      </c>
      <c r="B34" s="26" t="s">
        <v>17</v>
      </c>
      <c r="C34" s="4"/>
      <c r="D34" s="45" t="s">
        <v>126</v>
      </c>
      <c r="E34" s="10"/>
      <c r="F34" s="11"/>
      <c r="G34" s="10"/>
      <c r="H34" s="11"/>
      <c r="I34" s="4"/>
      <c r="J34" s="10"/>
      <c r="K34" s="11"/>
      <c r="L34" s="4"/>
      <c r="M34" s="4"/>
      <c r="N34" s="72"/>
      <c r="O34" s="73"/>
      <c r="P34" s="74"/>
      <c r="Q34" s="75" t="str">
        <f t="shared" si="0"/>
        <v xml:space="preserve"> </v>
      </c>
      <c r="R34" s="10"/>
      <c r="S34" s="11" t="str">
        <f t="shared" si="1"/>
        <v xml:space="preserve"> </v>
      </c>
      <c r="AG34" s="3" t="s">
        <v>105</v>
      </c>
      <c r="AL34" s="3" t="s">
        <v>74</v>
      </c>
    </row>
    <row r="35" spans="1:40" ht="18" customHeight="1" x14ac:dyDescent="0.15">
      <c r="A35" s="6">
        <v>29</v>
      </c>
      <c r="B35" s="26" t="s">
        <v>17</v>
      </c>
      <c r="C35" s="4"/>
      <c r="D35" s="45" t="s">
        <v>126</v>
      </c>
      <c r="E35" s="10"/>
      <c r="F35" s="11"/>
      <c r="G35" s="10"/>
      <c r="H35" s="11"/>
      <c r="I35" s="4"/>
      <c r="J35" s="10"/>
      <c r="K35" s="11"/>
      <c r="L35" s="4"/>
      <c r="M35" s="4"/>
      <c r="N35" s="72"/>
      <c r="O35" s="73"/>
      <c r="P35" s="74"/>
      <c r="Q35" s="75" t="str">
        <f t="shared" si="0"/>
        <v xml:space="preserve"> </v>
      </c>
      <c r="R35" s="10"/>
      <c r="S35" s="11" t="str">
        <f t="shared" si="1"/>
        <v xml:space="preserve"> </v>
      </c>
      <c r="AG35" s="3" t="s">
        <v>106</v>
      </c>
      <c r="AL35" s="3" t="s">
        <v>75</v>
      </c>
    </row>
    <row r="36" spans="1:40" ht="18" customHeight="1" x14ac:dyDescent="0.15">
      <c r="A36" s="6">
        <v>30</v>
      </c>
      <c r="B36" s="26" t="s">
        <v>17</v>
      </c>
      <c r="C36" s="4"/>
      <c r="D36" s="45" t="s">
        <v>126</v>
      </c>
      <c r="E36" s="10"/>
      <c r="F36" s="11"/>
      <c r="G36" s="10"/>
      <c r="H36" s="11"/>
      <c r="I36" s="4"/>
      <c r="J36" s="10"/>
      <c r="K36" s="11"/>
      <c r="L36" s="4"/>
      <c r="M36" s="4"/>
      <c r="N36" s="72"/>
      <c r="O36" s="73"/>
      <c r="P36" s="74"/>
      <c r="Q36" s="75" t="str">
        <f t="shared" si="0"/>
        <v xml:space="preserve"> </v>
      </c>
      <c r="R36" s="10"/>
      <c r="S36" s="11" t="str">
        <f t="shared" si="1"/>
        <v xml:space="preserve"> </v>
      </c>
      <c r="AG36" s="3" t="s">
        <v>107</v>
      </c>
      <c r="AL36" s="3" t="s">
        <v>76</v>
      </c>
    </row>
    <row r="37" spans="1:40" ht="15.6" customHeight="1" x14ac:dyDescent="0.15">
      <c r="AG37" s="3" t="s">
        <v>108</v>
      </c>
      <c r="AL37" s="3" t="s">
        <v>77</v>
      </c>
    </row>
    <row r="38" spans="1:40" ht="17.25" x14ac:dyDescent="0.15">
      <c r="E38" s="88">
        <f>COUNTA(E7:E36)</f>
        <v>0</v>
      </c>
      <c r="M38" s="81" t="s">
        <v>217</v>
      </c>
      <c r="Q38" s="118">
        <f ca="1">TODAY()</f>
        <v>43147</v>
      </c>
      <c r="R38" s="118"/>
      <c r="S38" s="118"/>
      <c r="AG38" s="3" t="s">
        <v>109</v>
      </c>
    </row>
    <row r="39" spans="1:40" ht="15.6" customHeight="1" x14ac:dyDescent="0.15">
      <c r="AG39" s="3" t="s">
        <v>110</v>
      </c>
    </row>
    <row r="40" spans="1:40" s="82" customFormat="1" ht="27.6" customHeight="1" x14ac:dyDescent="0.15">
      <c r="M40" s="84"/>
      <c r="N40" s="84" t="s">
        <v>220</v>
      </c>
      <c r="O40" s="84" t="s">
        <v>218</v>
      </c>
      <c r="P40" s="117"/>
      <c r="Q40" s="117"/>
      <c r="R40" s="117"/>
      <c r="S40" s="84" t="s">
        <v>219</v>
      </c>
      <c r="AB40" s="83"/>
      <c r="AC40" s="83"/>
      <c r="AD40" s="83"/>
      <c r="AE40" s="83"/>
      <c r="AF40" s="83"/>
      <c r="AG40" s="83" t="s">
        <v>111</v>
      </c>
      <c r="AH40" s="83"/>
      <c r="AI40" s="83"/>
      <c r="AJ40" s="83"/>
      <c r="AK40" s="83"/>
      <c r="AL40" s="83"/>
      <c r="AM40" s="83"/>
      <c r="AN40" s="83"/>
    </row>
    <row r="41" spans="1:40" ht="15.6" customHeight="1" x14ac:dyDescent="0.15">
      <c r="AG41" s="3" t="s">
        <v>112</v>
      </c>
    </row>
    <row r="42" spans="1:40" ht="15.6" customHeight="1" x14ac:dyDescent="0.15">
      <c r="AG42" s="3" t="s">
        <v>113</v>
      </c>
    </row>
    <row r="43" spans="1:40" ht="15.6" customHeight="1" x14ac:dyDescent="0.15">
      <c r="AG43" s="3" t="s">
        <v>114</v>
      </c>
    </row>
    <row r="44" spans="1:40" ht="15.6" customHeight="1" x14ac:dyDescent="0.15">
      <c r="AG44" s="3" t="s">
        <v>115</v>
      </c>
    </row>
    <row r="45" spans="1:40" ht="15.6" customHeight="1" x14ac:dyDescent="0.15">
      <c r="AG45" s="3" t="s">
        <v>116</v>
      </c>
    </row>
    <row r="46" spans="1:40" ht="15.6" customHeight="1" x14ac:dyDescent="0.15">
      <c r="AG46" s="3" t="s">
        <v>117</v>
      </c>
    </row>
    <row r="47" spans="1:40" ht="15.6" customHeight="1" x14ac:dyDescent="0.15">
      <c r="AG47" s="3" t="s">
        <v>118</v>
      </c>
    </row>
    <row r="48" spans="1:40" ht="15.6" customHeight="1" x14ac:dyDescent="0.15">
      <c r="AG48" s="3" t="s">
        <v>119</v>
      </c>
    </row>
    <row r="49" spans="33:33" ht="15.6" customHeight="1" x14ac:dyDescent="0.15">
      <c r="AG49" s="3" t="s">
        <v>120</v>
      </c>
    </row>
    <row r="50" spans="33:33" ht="15.6" customHeight="1" x14ac:dyDescent="0.15">
      <c r="AG50" s="3" t="s">
        <v>121</v>
      </c>
    </row>
    <row r="51" spans="33:33" ht="15.6" customHeight="1" x14ac:dyDescent="0.15">
      <c r="AG51" s="3" t="s">
        <v>122</v>
      </c>
    </row>
    <row r="52" spans="33:33" ht="15.6" customHeight="1" x14ac:dyDescent="0.15">
      <c r="AG52" s="3" t="s">
        <v>123</v>
      </c>
    </row>
    <row r="53" spans="33:33" ht="15.6" customHeight="1" x14ac:dyDescent="0.15">
      <c r="AG53" s="3" t="s">
        <v>124</v>
      </c>
    </row>
  </sheetData>
  <mergeCells count="17">
    <mergeCell ref="B1:N1"/>
    <mergeCell ref="A2:A4"/>
    <mergeCell ref="B2:B4"/>
    <mergeCell ref="C2:C3"/>
    <mergeCell ref="E2:F2"/>
    <mergeCell ref="G2:H2"/>
    <mergeCell ref="I2:I3"/>
    <mergeCell ref="D2:D4"/>
    <mergeCell ref="P40:R40"/>
    <mergeCell ref="Q38:S38"/>
    <mergeCell ref="AJ2:AL2"/>
    <mergeCell ref="J2:K3"/>
    <mergeCell ref="L2:L3"/>
    <mergeCell ref="M2:M3"/>
    <mergeCell ref="N2:P3"/>
    <mergeCell ref="Q2:Q3"/>
    <mergeCell ref="R2:S2"/>
  </mergeCells>
  <phoneticPr fontId="3"/>
  <dataValidations count="10">
    <dataValidation type="list" allowBlank="1" showInputMessage="1" showErrorMessage="1" sqref="I5 I7:I36">
      <formula1>$AG$7:$AG$53</formula1>
    </dataValidation>
    <dataValidation type="list" allowBlank="1" showInputMessage="1" showErrorMessage="1" sqref="M5 M7:M36">
      <formula1>$AI$7:$AI$9</formula1>
    </dataValidation>
    <dataValidation type="list" allowBlank="1" showInputMessage="1" showErrorMessage="1" sqref="O5 O7:O36">
      <formula1>$AK$7:$AK$18</formula1>
    </dataValidation>
    <dataValidation type="list" allowBlank="1" showInputMessage="1" showErrorMessage="1" sqref="P5 P7:P36">
      <formula1>$AL$7:$AL$37</formula1>
    </dataValidation>
    <dataValidation type="list" allowBlank="1" showInputMessage="1" showErrorMessage="1" sqref="C5">
      <formula1>$AE$7:$AE$14</formula1>
    </dataValidation>
    <dataValidation type="list" allowBlank="1" showInputMessage="1" showErrorMessage="1" sqref="K5">
      <formula1>$AH$7:$AH$11</formula1>
    </dataValidation>
    <dataValidation type="list" allowBlank="1" showInputMessage="1" showErrorMessage="1" sqref="N5 N7:N36">
      <formula1>$AJ$7:$AJ$10</formula1>
    </dataValidation>
    <dataValidation type="list" allowBlank="1" showInputMessage="1" showErrorMessage="1" sqref="C7:C36">
      <formula1>$AE$7:$AE$16</formula1>
    </dataValidation>
    <dataValidation type="list" allowBlank="1" showInputMessage="1" showErrorMessage="1" sqref="K7:K36">
      <formula1>$AH$7:$AH$11</formula1>
    </dataValidation>
    <dataValidation type="list" allowBlank="1" showInputMessage="1" showErrorMessage="1" sqref="R5 R7:R36">
      <formula1>$AM$15:$AM$20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1" orientation="landscape" r:id="rId1"/>
  <headerFooter>
    <oddHeader>&amp;LJOC2018申込書&amp;C&amp;A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N53"/>
  <sheetViews>
    <sheetView topLeftCell="C3" zoomScale="90" zoomScaleNormal="90" workbookViewId="0">
      <selection activeCell="R10" sqref="R10"/>
    </sheetView>
  </sheetViews>
  <sheetFormatPr defaultColWidth="8.875" defaultRowHeight="15.6" customHeight="1" x14ac:dyDescent="0.15"/>
  <cols>
    <col min="1" max="1" width="4.5" style="2" bestFit="1" customWidth="1"/>
    <col min="2" max="2" width="11.25" style="2" bestFit="1" customWidth="1"/>
    <col min="3" max="4" width="8.875" style="2"/>
    <col min="5" max="8" width="12.625" style="2" customWidth="1"/>
    <col min="9" max="9" width="11.25" style="2" bestFit="1" customWidth="1"/>
    <col min="10" max="10" width="14.5" style="2" customWidth="1"/>
    <col min="11" max="11" width="10.375" style="2" bestFit="1" customWidth="1"/>
    <col min="12" max="12" width="11.625" style="2" bestFit="1" customWidth="1"/>
    <col min="13" max="13" width="8.875" style="2"/>
    <col min="14" max="14" width="17.75" style="2" bestFit="1" customWidth="1"/>
    <col min="15" max="15" width="8.5" style="2" bestFit="1" customWidth="1"/>
    <col min="16" max="16" width="8.875" style="2"/>
    <col min="17" max="17" width="13.125" style="2" bestFit="1" customWidth="1"/>
    <col min="18" max="18" width="23" style="24" bestFit="1" customWidth="1"/>
    <col min="19" max="27" width="8.875" style="2"/>
    <col min="28" max="32" width="13.125" style="3" hidden="1" customWidth="1"/>
    <col min="33" max="33" width="9.125" style="3" hidden="1" customWidth="1"/>
    <col min="34" max="34" width="11.125" style="3" hidden="1" customWidth="1"/>
    <col min="35" max="35" width="8.875" style="3" hidden="1" customWidth="1"/>
    <col min="36" max="36" width="19.875" style="3" hidden="1" customWidth="1"/>
    <col min="37" max="38" width="8.875" style="3" hidden="1" customWidth="1"/>
    <col min="39" max="39" width="25.5" style="3" hidden="1" customWidth="1"/>
    <col min="40" max="40" width="8.875" style="3" hidden="1" customWidth="1"/>
    <col min="41" max="16384" width="8.875" style="2"/>
  </cols>
  <sheetData>
    <row r="1" spans="1:40" s="41" customFormat="1" ht="56.45" customHeight="1" thickBot="1" x14ac:dyDescent="0.2">
      <c r="B1" s="127" t="s">
        <v>243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R1" s="43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5.6" customHeight="1" x14ac:dyDescent="0.15">
      <c r="A2" s="120" t="s">
        <v>138</v>
      </c>
      <c r="B2" s="122" t="s">
        <v>8</v>
      </c>
      <c r="C2" s="122" t="s">
        <v>9</v>
      </c>
      <c r="D2" s="128" t="s">
        <v>125</v>
      </c>
      <c r="E2" s="122" t="s">
        <v>10</v>
      </c>
      <c r="F2" s="122"/>
      <c r="G2" s="122" t="s">
        <v>222</v>
      </c>
      <c r="H2" s="122"/>
      <c r="I2" s="125" t="s">
        <v>158</v>
      </c>
      <c r="J2" s="122" t="s">
        <v>2</v>
      </c>
      <c r="K2" s="122"/>
      <c r="L2" s="122" t="s">
        <v>11</v>
      </c>
      <c r="M2" s="122" t="s">
        <v>12</v>
      </c>
      <c r="N2" s="122" t="s">
        <v>13</v>
      </c>
      <c r="O2" s="122"/>
      <c r="P2" s="122"/>
      <c r="Q2" s="125" t="s">
        <v>186</v>
      </c>
      <c r="R2" s="122" t="s">
        <v>14</v>
      </c>
      <c r="S2" s="124"/>
      <c r="AJ2" s="119" t="s">
        <v>13</v>
      </c>
      <c r="AK2" s="119"/>
      <c r="AL2" s="119"/>
    </row>
    <row r="3" spans="1:40" ht="15.6" customHeight="1" x14ac:dyDescent="0.15">
      <c r="A3" s="121"/>
      <c r="B3" s="123"/>
      <c r="C3" s="123"/>
      <c r="D3" s="129"/>
      <c r="E3" s="38" t="s">
        <v>0</v>
      </c>
      <c r="F3" s="40" t="s">
        <v>1</v>
      </c>
      <c r="G3" s="38" t="s">
        <v>223</v>
      </c>
      <c r="H3" s="40" t="s">
        <v>225</v>
      </c>
      <c r="I3" s="126"/>
      <c r="J3" s="123"/>
      <c r="K3" s="123"/>
      <c r="L3" s="123"/>
      <c r="M3" s="123"/>
      <c r="N3" s="123"/>
      <c r="O3" s="123"/>
      <c r="P3" s="123"/>
      <c r="Q3" s="126"/>
      <c r="R3" s="38" t="s">
        <v>167</v>
      </c>
      <c r="S3" s="39" t="s">
        <v>140</v>
      </c>
      <c r="AB3" s="3" t="s">
        <v>7</v>
      </c>
      <c r="AC3" s="3" t="s">
        <v>15</v>
      </c>
      <c r="AD3" s="3" t="s">
        <v>16</v>
      </c>
      <c r="AE3" s="3" t="s">
        <v>17</v>
      </c>
      <c r="AF3" s="3" t="s">
        <v>125</v>
      </c>
      <c r="AG3" s="3" t="s">
        <v>18</v>
      </c>
      <c r="AH3" s="3" t="s">
        <v>2</v>
      </c>
      <c r="AI3" s="3" t="s">
        <v>12</v>
      </c>
      <c r="AJ3" s="3" t="s">
        <v>19</v>
      </c>
      <c r="AK3" s="3" t="s">
        <v>20</v>
      </c>
      <c r="AL3" s="3" t="s">
        <v>21</v>
      </c>
      <c r="AM3" s="3" t="s">
        <v>14</v>
      </c>
      <c r="AN3" s="3" t="s">
        <v>140</v>
      </c>
    </row>
    <row r="4" spans="1:40" s="22" customFormat="1" ht="14.25" x14ac:dyDescent="0.15">
      <c r="A4" s="121"/>
      <c r="B4" s="123"/>
      <c r="C4" s="13" t="s">
        <v>159</v>
      </c>
      <c r="D4" s="130"/>
      <c r="E4" s="16" t="s">
        <v>151</v>
      </c>
      <c r="F4" s="15" t="s">
        <v>151</v>
      </c>
      <c r="G4" s="16" t="s">
        <v>151</v>
      </c>
      <c r="H4" s="15" t="s">
        <v>151</v>
      </c>
      <c r="I4" s="13" t="s">
        <v>159</v>
      </c>
      <c r="J4" s="16" t="s">
        <v>151</v>
      </c>
      <c r="K4" s="17" t="s">
        <v>159</v>
      </c>
      <c r="L4" s="21" t="s">
        <v>151</v>
      </c>
      <c r="M4" s="13" t="s">
        <v>159</v>
      </c>
      <c r="N4" s="19" t="s">
        <v>159</v>
      </c>
      <c r="O4" s="20" t="s">
        <v>159</v>
      </c>
      <c r="P4" s="17" t="s">
        <v>159</v>
      </c>
      <c r="Q4" s="21" t="s">
        <v>160</v>
      </c>
      <c r="R4" s="19" t="s">
        <v>159</v>
      </c>
      <c r="S4" s="27" t="s">
        <v>160</v>
      </c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s="35" customFormat="1" ht="17.45" customHeight="1" thickBot="1" x14ac:dyDescent="0.2">
      <c r="A5" s="28" t="s">
        <v>150</v>
      </c>
      <c r="B5" s="89" t="s">
        <v>17</v>
      </c>
      <c r="C5" s="30" t="s">
        <v>234</v>
      </c>
      <c r="D5" s="44" t="s">
        <v>231</v>
      </c>
      <c r="E5" s="31" t="s">
        <v>152</v>
      </c>
      <c r="F5" s="32" t="s">
        <v>153</v>
      </c>
      <c r="G5" s="31" t="s">
        <v>227</v>
      </c>
      <c r="H5" s="32" t="s">
        <v>229</v>
      </c>
      <c r="I5" s="30" t="s">
        <v>91</v>
      </c>
      <c r="J5" s="31" t="s">
        <v>156</v>
      </c>
      <c r="K5" s="32" t="s">
        <v>22</v>
      </c>
      <c r="L5" s="30" t="s">
        <v>230</v>
      </c>
      <c r="M5" s="30" t="s">
        <v>26</v>
      </c>
      <c r="N5" s="31" t="s">
        <v>30</v>
      </c>
      <c r="O5" s="33" t="s">
        <v>57</v>
      </c>
      <c r="P5" s="32" t="s">
        <v>77</v>
      </c>
      <c r="Q5" s="30" t="str">
        <f>IF(OR(N5="2001年（平成13年）"),"必要"," ")</f>
        <v xml:space="preserve"> </v>
      </c>
      <c r="R5" s="31" t="s">
        <v>145</v>
      </c>
      <c r="S5" s="34" t="str">
        <f>IF(OR(R5="北海道・東北ブロック予選",R5="関東ブロック予選",R5="東海・北信越ブロック予選",R5="近畿ブロック予選",R5="中国・四国ブロック予選",R5="九州ブロック予選"),"1位"," ")</f>
        <v>1位</v>
      </c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t="5.45" customHeight="1" x14ac:dyDescent="0.15">
      <c r="A6" s="8"/>
      <c r="B6" s="9"/>
      <c r="C6" s="8"/>
      <c r="D6" s="8"/>
      <c r="I6" s="8"/>
      <c r="J6" s="1"/>
      <c r="K6" s="1"/>
      <c r="L6" s="8"/>
      <c r="M6" s="8"/>
      <c r="N6" s="8"/>
      <c r="O6" s="8"/>
      <c r="P6" s="8"/>
    </row>
    <row r="7" spans="1:40" ht="18" customHeight="1" x14ac:dyDescent="0.15">
      <c r="A7" s="6">
        <v>1</v>
      </c>
      <c r="B7" s="90" t="s">
        <v>17</v>
      </c>
      <c r="C7" s="4"/>
      <c r="D7" s="45" t="s">
        <v>127</v>
      </c>
      <c r="E7" s="10"/>
      <c r="F7" s="11"/>
      <c r="G7" s="10"/>
      <c r="H7" s="11"/>
      <c r="I7" s="4"/>
      <c r="J7" s="10"/>
      <c r="K7" s="11"/>
      <c r="L7" s="4"/>
      <c r="M7" s="4"/>
      <c r="N7" s="72"/>
      <c r="O7" s="73"/>
      <c r="P7" s="74"/>
      <c r="Q7" s="75" t="str">
        <f>IF(OR(N7="2001年（平成13年）"),"必要"," ")</f>
        <v xml:space="preserve"> </v>
      </c>
      <c r="R7" s="10"/>
      <c r="S7" s="11" t="str">
        <f>IF(OR(R7="北海道・東北ブロック予選",R7="関東ブロック予選",R7="東海・北信越ブロック予選",R7="近畿ブロック予選",R7="中国・四国ブロック予選",R7="九州ブロック予選"),"1位"," ")</f>
        <v xml:space="preserve"> </v>
      </c>
      <c r="AB7" s="3" t="s">
        <v>128</v>
      </c>
      <c r="AC7" s="3" t="s">
        <v>192</v>
      </c>
      <c r="AD7" s="3" t="s">
        <v>199</v>
      </c>
      <c r="AE7" s="3" t="s">
        <v>193</v>
      </c>
      <c r="AF7" s="3" t="s">
        <v>126</v>
      </c>
      <c r="AG7" s="3" t="s">
        <v>78</v>
      </c>
      <c r="AH7" s="3" t="s">
        <v>22</v>
      </c>
      <c r="AI7" s="3" t="s">
        <v>25</v>
      </c>
      <c r="AJ7" s="3" t="s">
        <v>29</v>
      </c>
      <c r="AK7" s="3" t="s">
        <v>35</v>
      </c>
      <c r="AL7" s="3" t="s">
        <v>36</v>
      </c>
      <c r="AM7" s="3" t="s">
        <v>139</v>
      </c>
      <c r="AN7" s="3" t="s">
        <v>141</v>
      </c>
    </row>
    <row r="8" spans="1:40" ht="18" customHeight="1" x14ac:dyDescent="0.15">
      <c r="A8" s="6">
        <v>2</v>
      </c>
      <c r="B8" s="90" t="s">
        <v>17</v>
      </c>
      <c r="C8" s="4"/>
      <c r="D8" s="45" t="s">
        <v>127</v>
      </c>
      <c r="E8" s="10"/>
      <c r="F8" s="11"/>
      <c r="G8" s="10"/>
      <c r="H8" s="11"/>
      <c r="I8" s="4"/>
      <c r="J8" s="10"/>
      <c r="K8" s="11"/>
      <c r="L8" s="4"/>
      <c r="M8" s="4"/>
      <c r="N8" s="72"/>
      <c r="O8" s="73"/>
      <c r="P8" s="74"/>
      <c r="Q8" s="75" t="str">
        <f t="shared" ref="Q8:Q36" si="0">IF(OR(N8="2001年（平成13年）"),"必要"," ")</f>
        <v xml:space="preserve"> </v>
      </c>
      <c r="R8" s="10"/>
      <c r="S8" s="11" t="str">
        <f t="shared" ref="S8:S36" si="1">IF(OR(R8="北海道・東北ブロック予選",R8="関東ブロック予選",R8="東海・北信越ブロック予選",R8="近畿ブロック予選",R8="中国・四国ブロック予選",R8="九州ブロック予選"),"1位"," ")</f>
        <v xml:space="preserve"> </v>
      </c>
      <c r="AB8" s="3" t="s">
        <v>129</v>
      </c>
      <c r="AC8" s="3" t="s">
        <v>187</v>
      </c>
      <c r="AD8" s="3" t="s">
        <v>200</v>
      </c>
      <c r="AE8" s="3" t="s">
        <v>202</v>
      </c>
      <c r="AF8" s="3" t="s">
        <v>127</v>
      </c>
      <c r="AG8" s="3" t="s">
        <v>79</v>
      </c>
      <c r="AH8" s="3" t="s">
        <v>23</v>
      </c>
      <c r="AI8" s="3" t="s">
        <v>26</v>
      </c>
      <c r="AJ8" s="3" t="s">
        <v>30</v>
      </c>
      <c r="AK8" s="3" t="s">
        <v>37</v>
      </c>
      <c r="AL8" s="3" t="s">
        <v>38</v>
      </c>
      <c r="AM8" s="3" t="s">
        <v>145</v>
      </c>
      <c r="AN8" s="3" t="s">
        <v>142</v>
      </c>
    </row>
    <row r="9" spans="1:40" ht="18" customHeight="1" x14ac:dyDescent="0.15">
      <c r="A9" s="6">
        <v>3</v>
      </c>
      <c r="B9" s="90" t="s">
        <v>17</v>
      </c>
      <c r="C9" s="4"/>
      <c r="D9" s="45" t="s">
        <v>127</v>
      </c>
      <c r="E9" s="10"/>
      <c r="F9" s="11"/>
      <c r="G9" s="10"/>
      <c r="H9" s="11"/>
      <c r="I9" s="4"/>
      <c r="J9" s="10"/>
      <c r="K9" s="11"/>
      <c r="L9" s="4"/>
      <c r="M9" s="4"/>
      <c r="N9" s="72"/>
      <c r="O9" s="73"/>
      <c r="P9" s="74"/>
      <c r="Q9" s="75" t="str">
        <f t="shared" si="0"/>
        <v xml:space="preserve"> </v>
      </c>
      <c r="R9" s="10"/>
      <c r="S9" s="11" t="str">
        <f t="shared" si="1"/>
        <v xml:space="preserve"> </v>
      </c>
      <c r="AB9" s="3" t="s">
        <v>130</v>
      </c>
      <c r="AC9" s="3" t="s">
        <v>193</v>
      </c>
      <c r="AD9" s="3" t="s">
        <v>201</v>
      </c>
      <c r="AE9" s="3" t="s">
        <v>232</v>
      </c>
      <c r="AG9" s="3" t="s">
        <v>80</v>
      </c>
      <c r="AH9" s="3" t="s">
        <v>136</v>
      </c>
      <c r="AI9" s="3" t="s">
        <v>27</v>
      </c>
      <c r="AJ9" s="3" t="s">
        <v>31</v>
      </c>
      <c r="AK9" s="3" t="s">
        <v>39</v>
      </c>
      <c r="AL9" s="3" t="s">
        <v>40</v>
      </c>
      <c r="AM9" s="3" t="s">
        <v>146</v>
      </c>
      <c r="AN9" s="3" t="s">
        <v>143</v>
      </c>
    </row>
    <row r="10" spans="1:40" ht="18" customHeight="1" x14ac:dyDescent="0.15">
      <c r="A10" s="6">
        <v>4</v>
      </c>
      <c r="B10" s="90" t="s">
        <v>17</v>
      </c>
      <c r="C10" s="4"/>
      <c r="D10" s="45" t="s">
        <v>127</v>
      </c>
      <c r="E10" s="10"/>
      <c r="F10" s="11"/>
      <c r="G10" s="10"/>
      <c r="H10" s="11"/>
      <c r="I10" s="4"/>
      <c r="J10" s="10"/>
      <c r="K10" s="11"/>
      <c r="L10" s="4"/>
      <c r="M10" s="4"/>
      <c r="N10" s="72"/>
      <c r="O10" s="73"/>
      <c r="P10" s="74"/>
      <c r="Q10" s="75" t="str">
        <f t="shared" si="0"/>
        <v xml:space="preserve"> </v>
      </c>
      <c r="R10" s="10"/>
      <c r="S10" s="11" t="str">
        <f t="shared" si="1"/>
        <v xml:space="preserve"> </v>
      </c>
      <c r="AB10" s="3" t="s">
        <v>131</v>
      </c>
      <c r="AC10" s="3" t="s">
        <v>188</v>
      </c>
      <c r="AD10" s="3" t="s">
        <v>193</v>
      </c>
      <c r="AE10" s="3" t="s">
        <v>233</v>
      </c>
      <c r="AG10" s="3" t="s">
        <v>81</v>
      </c>
      <c r="AH10" s="3" t="s">
        <v>242</v>
      </c>
      <c r="AI10" s="3" t="s">
        <v>28</v>
      </c>
      <c r="AJ10" s="3" t="s">
        <v>32</v>
      </c>
      <c r="AK10" s="3" t="s">
        <v>41</v>
      </c>
      <c r="AL10" s="3" t="s">
        <v>42</v>
      </c>
      <c r="AM10" s="3" t="s">
        <v>147</v>
      </c>
      <c r="AN10" s="3" t="s">
        <v>144</v>
      </c>
    </row>
    <row r="11" spans="1:40" ht="18" customHeight="1" x14ac:dyDescent="0.15">
      <c r="A11" s="6">
        <v>5</v>
      </c>
      <c r="B11" s="90" t="s">
        <v>17</v>
      </c>
      <c r="C11" s="4"/>
      <c r="D11" s="45" t="s">
        <v>127</v>
      </c>
      <c r="E11" s="10"/>
      <c r="F11" s="11"/>
      <c r="G11" s="10"/>
      <c r="H11" s="11"/>
      <c r="I11" s="4"/>
      <c r="J11" s="10"/>
      <c r="K11" s="11"/>
      <c r="L11" s="4"/>
      <c r="M11" s="4"/>
      <c r="N11" s="72"/>
      <c r="O11" s="73"/>
      <c r="P11" s="74"/>
      <c r="Q11" s="75" t="str">
        <f t="shared" si="0"/>
        <v xml:space="preserve"> </v>
      </c>
      <c r="R11" s="10"/>
      <c r="S11" s="11" t="str">
        <f t="shared" si="1"/>
        <v xml:space="preserve"> </v>
      </c>
      <c r="AB11" s="3" t="s">
        <v>187</v>
      </c>
      <c r="AC11" s="3" t="s">
        <v>134</v>
      </c>
      <c r="AD11" s="3" t="s">
        <v>202</v>
      </c>
      <c r="AE11" s="3" t="s">
        <v>235</v>
      </c>
      <c r="AG11" s="3" t="s">
        <v>82</v>
      </c>
      <c r="AH11" s="3" t="s">
        <v>137</v>
      </c>
      <c r="AJ11" s="3" t="s">
        <v>33</v>
      </c>
      <c r="AK11" s="3" t="s">
        <v>43</v>
      </c>
      <c r="AL11" s="3" t="s">
        <v>44</v>
      </c>
      <c r="AM11" s="3" t="s">
        <v>148</v>
      </c>
    </row>
    <row r="12" spans="1:40" ht="18" customHeight="1" x14ac:dyDescent="0.15">
      <c r="A12" s="6">
        <v>6</v>
      </c>
      <c r="B12" s="90" t="s">
        <v>17</v>
      </c>
      <c r="C12" s="4"/>
      <c r="D12" s="45" t="s">
        <v>127</v>
      </c>
      <c r="E12" s="10"/>
      <c r="F12" s="11"/>
      <c r="G12" s="10"/>
      <c r="H12" s="11"/>
      <c r="I12" s="4"/>
      <c r="J12" s="10"/>
      <c r="K12" s="11"/>
      <c r="L12" s="4"/>
      <c r="M12" s="4"/>
      <c r="N12" s="72"/>
      <c r="O12" s="73"/>
      <c r="P12" s="74"/>
      <c r="Q12" s="75" t="str">
        <f t="shared" si="0"/>
        <v xml:space="preserve"> </v>
      </c>
      <c r="R12" s="10"/>
      <c r="S12" s="11" t="str">
        <f t="shared" si="1"/>
        <v xml:space="preserve"> </v>
      </c>
      <c r="AB12" s="3" t="s">
        <v>188</v>
      </c>
      <c r="AC12" s="3" t="s">
        <v>194</v>
      </c>
      <c r="AD12" s="3" t="s">
        <v>195</v>
      </c>
      <c r="AE12" s="3" t="s">
        <v>236</v>
      </c>
      <c r="AG12" s="3" t="s">
        <v>83</v>
      </c>
      <c r="AJ12" s="3" t="s">
        <v>34</v>
      </c>
      <c r="AK12" s="3" t="s">
        <v>45</v>
      </c>
      <c r="AL12" s="3" t="s">
        <v>46</v>
      </c>
      <c r="AM12" s="3" t="s">
        <v>149</v>
      </c>
    </row>
    <row r="13" spans="1:40" ht="18" customHeight="1" x14ac:dyDescent="0.15">
      <c r="A13" s="6">
        <v>7</v>
      </c>
      <c r="B13" s="90" t="s">
        <v>17</v>
      </c>
      <c r="C13" s="4"/>
      <c r="D13" s="45" t="s">
        <v>127</v>
      </c>
      <c r="E13" s="10"/>
      <c r="F13" s="11"/>
      <c r="G13" s="10"/>
      <c r="H13" s="11"/>
      <c r="I13" s="4"/>
      <c r="J13" s="10"/>
      <c r="K13" s="11"/>
      <c r="L13" s="4"/>
      <c r="M13" s="4"/>
      <c r="N13" s="72"/>
      <c r="O13" s="73"/>
      <c r="P13" s="74"/>
      <c r="Q13" s="75" t="str">
        <f t="shared" si="0"/>
        <v xml:space="preserve"> </v>
      </c>
      <c r="R13" s="10"/>
      <c r="S13" s="11" t="str">
        <f t="shared" si="1"/>
        <v xml:space="preserve"> </v>
      </c>
      <c r="AB13" s="3" t="s">
        <v>189</v>
      </c>
      <c r="AC13" s="3" t="s">
        <v>195</v>
      </c>
      <c r="AD13" s="3" t="s">
        <v>203</v>
      </c>
      <c r="AE13" s="3" t="s">
        <v>237</v>
      </c>
      <c r="AG13" s="3" t="s">
        <v>84</v>
      </c>
      <c r="AK13" s="3" t="s">
        <v>47</v>
      </c>
      <c r="AL13" s="3" t="s">
        <v>48</v>
      </c>
      <c r="AM13" s="3" t="s">
        <v>166</v>
      </c>
    </row>
    <row r="14" spans="1:40" ht="18" customHeight="1" x14ac:dyDescent="0.15">
      <c r="A14" s="6">
        <v>8</v>
      </c>
      <c r="B14" s="90" t="s">
        <v>17</v>
      </c>
      <c r="C14" s="4"/>
      <c r="D14" s="45" t="s">
        <v>127</v>
      </c>
      <c r="E14" s="10"/>
      <c r="F14" s="11"/>
      <c r="G14" s="10"/>
      <c r="H14" s="11"/>
      <c r="I14" s="4"/>
      <c r="J14" s="10"/>
      <c r="K14" s="11"/>
      <c r="L14" s="4"/>
      <c r="M14" s="4"/>
      <c r="N14" s="72"/>
      <c r="O14" s="73"/>
      <c r="P14" s="74"/>
      <c r="Q14" s="75" t="str">
        <f t="shared" si="0"/>
        <v xml:space="preserve"> </v>
      </c>
      <c r="R14" s="10"/>
      <c r="S14" s="11" t="str">
        <f t="shared" si="1"/>
        <v xml:space="preserve"> </v>
      </c>
      <c r="AB14" s="3" t="s">
        <v>132</v>
      </c>
      <c r="AC14" s="3" t="s">
        <v>196</v>
      </c>
      <c r="AD14" s="3" t="s">
        <v>204</v>
      </c>
      <c r="AE14" s="3" t="s">
        <v>238</v>
      </c>
      <c r="AG14" s="3" t="s">
        <v>85</v>
      </c>
      <c r="AK14" s="3" t="s">
        <v>49</v>
      </c>
      <c r="AL14" s="3" t="s">
        <v>50</v>
      </c>
    </row>
    <row r="15" spans="1:40" ht="18" customHeight="1" x14ac:dyDescent="0.15">
      <c r="A15" s="6">
        <v>9</v>
      </c>
      <c r="B15" s="90" t="s">
        <v>17</v>
      </c>
      <c r="C15" s="4"/>
      <c r="D15" s="45" t="s">
        <v>127</v>
      </c>
      <c r="E15" s="10"/>
      <c r="F15" s="11"/>
      <c r="G15" s="10"/>
      <c r="H15" s="11"/>
      <c r="I15" s="4"/>
      <c r="J15" s="10"/>
      <c r="K15" s="11"/>
      <c r="L15" s="4"/>
      <c r="M15" s="4"/>
      <c r="N15" s="72"/>
      <c r="O15" s="73"/>
      <c r="P15" s="74"/>
      <c r="Q15" s="75" t="str">
        <f t="shared" si="0"/>
        <v xml:space="preserve"> </v>
      </c>
      <c r="R15" s="10"/>
      <c r="S15" s="11" t="str">
        <f t="shared" si="1"/>
        <v xml:space="preserve"> </v>
      </c>
      <c r="AB15" s="3" t="s">
        <v>190</v>
      </c>
      <c r="AC15" s="3" t="s">
        <v>197</v>
      </c>
      <c r="AD15" s="3" t="s">
        <v>205</v>
      </c>
      <c r="AE15" s="3" t="s">
        <v>211</v>
      </c>
      <c r="AG15" s="3" t="s">
        <v>86</v>
      </c>
      <c r="AK15" s="3" t="s">
        <v>51</v>
      </c>
      <c r="AL15" s="3" t="s">
        <v>52</v>
      </c>
      <c r="AM15" s="3" t="s">
        <v>139</v>
      </c>
      <c r="AN15" s="3" t="s">
        <v>141</v>
      </c>
    </row>
    <row r="16" spans="1:40" ht="18" customHeight="1" x14ac:dyDescent="0.15">
      <c r="A16" s="6">
        <v>10</v>
      </c>
      <c r="B16" s="90" t="s">
        <v>17</v>
      </c>
      <c r="C16" s="4"/>
      <c r="D16" s="45" t="s">
        <v>127</v>
      </c>
      <c r="E16" s="10"/>
      <c r="F16" s="11"/>
      <c r="G16" s="10"/>
      <c r="H16" s="11"/>
      <c r="I16" s="4"/>
      <c r="J16" s="10"/>
      <c r="K16" s="11"/>
      <c r="L16" s="4"/>
      <c r="M16" s="4"/>
      <c r="N16" s="72"/>
      <c r="O16" s="73"/>
      <c r="P16" s="74"/>
      <c r="Q16" s="75" t="str">
        <f t="shared" si="0"/>
        <v xml:space="preserve"> </v>
      </c>
      <c r="R16" s="10"/>
      <c r="S16" s="11" t="str">
        <f t="shared" si="1"/>
        <v xml:space="preserve"> </v>
      </c>
      <c r="AB16" s="3" t="s">
        <v>191</v>
      </c>
      <c r="AC16" s="3" t="s">
        <v>198</v>
      </c>
      <c r="AD16" s="3" t="s">
        <v>206</v>
      </c>
      <c r="AE16" s="3" t="s">
        <v>239</v>
      </c>
      <c r="AG16" s="3" t="s">
        <v>87</v>
      </c>
      <c r="AK16" s="3" t="s">
        <v>53</v>
      </c>
      <c r="AL16" s="3" t="s">
        <v>54</v>
      </c>
      <c r="AM16" s="3" t="s">
        <v>145</v>
      </c>
      <c r="AN16" s="3" t="s">
        <v>141</v>
      </c>
    </row>
    <row r="17" spans="1:40" ht="18" customHeight="1" x14ac:dyDescent="0.15">
      <c r="A17" s="6">
        <v>11</v>
      </c>
      <c r="B17" s="90" t="s">
        <v>17</v>
      </c>
      <c r="C17" s="4"/>
      <c r="D17" s="45" t="s">
        <v>127</v>
      </c>
      <c r="E17" s="10"/>
      <c r="F17" s="11"/>
      <c r="G17" s="10"/>
      <c r="H17" s="11"/>
      <c r="I17" s="4"/>
      <c r="J17" s="10"/>
      <c r="K17" s="11"/>
      <c r="L17" s="4"/>
      <c r="M17" s="4"/>
      <c r="N17" s="72"/>
      <c r="O17" s="73"/>
      <c r="P17" s="74"/>
      <c r="Q17" s="75" t="str">
        <f t="shared" si="0"/>
        <v xml:space="preserve"> </v>
      </c>
      <c r="R17" s="10"/>
      <c r="S17" s="11" t="str">
        <f t="shared" si="1"/>
        <v xml:space="preserve"> </v>
      </c>
      <c r="AG17" s="3" t="s">
        <v>88</v>
      </c>
      <c r="AK17" s="3" t="s">
        <v>55</v>
      </c>
      <c r="AL17" s="3" t="s">
        <v>56</v>
      </c>
      <c r="AM17" s="3" t="s">
        <v>146</v>
      </c>
      <c r="AN17" s="3" t="s">
        <v>141</v>
      </c>
    </row>
    <row r="18" spans="1:40" ht="18" customHeight="1" x14ac:dyDescent="0.15">
      <c r="A18" s="6">
        <v>12</v>
      </c>
      <c r="B18" s="90" t="s">
        <v>17</v>
      </c>
      <c r="C18" s="4"/>
      <c r="D18" s="45" t="s">
        <v>127</v>
      </c>
      <c r="E18" s="10"/>
      <c r="F18" s="11"/>
      <c r="G18" s="10"/>
      <c r="H18" s="11"/>
      <c r="I18" s="4"/>
      <c r="J18" s="10"/>
      <c r="K18" s="11"/>
      <c r="L18" s="4"/>
      <c r="M18" s="4"/>
      <c r="N18" s="72"/>
      <c r="O18" s="73"/>
      <c r="P18" s="74"/>
      <c r="Q18" s="75" t="str">
        <f t="shared" si="0"/>
        <v xml:space="preserve"> </v>
      </c>
      <c r="R18" s="10"/>
      <c r="S18" s="11" t="str">
        <f t="shared" si="1"/>
        <v xml:space="preserve"> </v>
      </c>
      <c r="AG18" s="3" t="s">
        <v>89</v>
      </c>
      <c r="AK18" s="3" t="s">
        <v>57</v>
      </c>
      <c r="AL18" s="3" t="s">
        <v>58</v>
      </c>
      <c r="AM18" s="3" t="s">
        <v>147</v>
      </c>
      <c r="AN18" s="3" t="s">
        <v>141</v>
      </c>
    </row>
    <row r="19" spans="1:40" ht="18" customHeight="1" x14ac:dyDescent="0.15">
      <c r="A19" s="6">
        <v>13</v>
      </c>
      <c r="B19" s="90" t="s">
        <v>17</v>
      </c>
      <c r="C19" s="4"/>
      <c r="D19" s="45" t="s">
        <v>127</v>
      </c>
      <c r="E19" s="10"/>
      <c r="F19" s="11"/>
      <c r="G19" s="10"/>
      <c r="H19" s="11"/>
      <c r="I19" s="4"/>
      <c r="J19" s="10"/>
      <c r="K19" s="11"/>
      <c r="L19" s="4"/>
      <c r="M19" s="4"/>
      <c r="N19" s="72"/>
      <c r="O19" s="73"/>
      <c r="P19" s="74"/>
      <c r="Q19" s="75" t="str">
        <f t="shared" si="0"/>
        <v xml:space="preserve"> </v>
      </c>
      <c r="R19" s="10"/>
      <c r="S19" s="11" t="str">
        <f t="shared" si="1"/>
        <v xml:space="preserve"> </v>
      </c>
      <c r="AG19" s="3" t="s">
        <v>90</v>
      </c>
      <c r="AL19" s="3" t="s">
        <v>59</v>
      </c>
      <c r="AM19" s="3" t="s">
        <v>148</v>
      </c>
      <c r="AN19" s="3" t="s">
        <v>141</v>
      </c>
    </row>
    <row r="20" spans="1:40" ht="18" customHeight="1" x14ac:dyDescent="0.15">
      <c r="A20" s="6">
        <v>14</v>
      </c>
      <c r="B20" s="90" t="s">
        <v>17</v>
      </c>
      <c r="C20" s="4"/>
      <c r="D20" s="45" t="s">
        <v>127</v>
      </c>
      <c r="E20" s="10"/>
      <c r="F20" s="11"/>
      <c r="G20" s="10"/>
      <c r="H20" s="11"/>
      <c r="I20" s="4"/>
      <c r="J20" s="10"/>
      <c r="K20" s="11"/>
      <c r="L20" s="4"/>
      <c r="M20" s="4"/>
      <c r="N20" s="72"/>
      <c r="O20" s="73"/>
      <c r="P20" s="74"/>
      <c r="Q20" s="75" t="str">
        <f t="shared" si="0"/>
        <v xml:space="preserve"> </v>
      </c>
      <c r="R20" s="10"/>
      <c r="S20" s="11" t="str">
        <f t="shared" si="1"/>
        <v xml:space="preserve"> </v>
      </c>
      <c r="AG20" s="3" t="s">
        <v>91</v>
      </c>
      <c r="AL20" s="3" t="s">
        <v>60</v>
      </c>
      <c r="AM20" s="3" t="s">
        <v>149</v>
      </c>
      <c r="AN20" s="3" t="s">
        <v>141</v>
      </c>
    </row>
    <row r="21" spans="1:40" ht="18" customHeight="1" x14ac:dyDescent="0.15">
      <c r="A21" s="6">
        <v>15</v>
      </c>
      <c r="B21" s="90" t="s">
        <v>17</v>
      </c>
      <c r="C21" s="4"/>
      <c r="D21" s="45" t="s">
        <v>127</v>
      </c>
      <c r="E21" s="10"/>
      <c r="F21" s="11"/>
      <c r="G21" s="10"/>
      <c r="H21" s="11"/>
      <c r="I21" s="4"/>
      <c r="J21" s="10"/>
      <c r="K21" s="11"/>
      <c r="L21" s="4"/>
      <c r="M21" s="4"/>
      <c r="N21" s="72"/>
      <c r="O21" s="73"/>
      <c r="P21" s="74"/>
      <c r="Q21" s="75" t="str">
        <f t="shared" si="0"/>
        <v xml:space="preserve"> </v>
      </c>
      <c r="R21" s="10"/>
      <c r="S21" s="11" t="str">
        <f t="shared" si="1"/>
        <v xml:space="preserve"> </v>
      </c>
      <c r="AG21" s="3" t="s">
        <v>92</v>
      </c>
      <c r="AL21" s="3" t="s">
        <v>61</v>
      </c>
    </row>
    <row r="22" spans="1:40" ht="18" customHeight="1" x14ac:dyDescent="0.15">
      <c r="A22" s="6">
        <v>16</v>
      </c>
      <c r="B22" s="90" t="s">
        <v>17</v>
      </c>
      <c r="C22" s="4"/>
      <c r="D22" s="45" t="s">
        <v>127</v>
      </c>
      <c r="E22" s="10"/>
      <c r="F22" s="11"/>
      <c r="G22" s="10"/>
      <c r="H22" s="11"/>
      <c r="I22" s="4"/>
      <c r="J22" s="10"/>
      <c r="K22" s="11"/>
      <c r="L22" s="4"/>
      <c r="M22" s="4"/>
      <c r="N22" s="72"/>
      <c r="O22" s="73"/>
      <c r="P22" s="74"/>
      <c r="Q22" s="75" t="str">
        <f t="shared" si="0"/>
        <v xml:space="preserve"> </v>
      </c>
      <c r="R22" s="10"/>
      <c r="S22" s="11" t="str">
        <f t="shared" si="1"/>
        <v xml:space="preserve"> </v>
      </c>
      <c r="AG22" s="3" t="s">
        <v>93</v>
      </c>
      <c r="AL22" s="3" t="s">
        <v>62</v>
      </c>
    </row>
    <row r="23" spans="1:40" ht="18" customHeight="1" x14ac:dyDescent="0.15">
      <c r="A23" s="6">
        <v>17</v>
      </c>
      <c r="B23" s="90" t="s">
        <v>17</v>
      </c>
      <c r="C23" s="4"/>
      <c r="D23" s="45" t="s">
        <v>127</v>
      </c>
      <c r="E23" s="10"/>
      <c r="F23" s="11"/>
      <c r="G23" s="10"/>
      <c r="H23" s="11"/>
      <c r="I23" s="4"/>
      <c r="J23" s="10"/>
      <c r="K23" s="11"/>
      <c r="L23" s="4"/>
      <c r="M23" s="4"/>
      <c r="N23" s="72"/>
      <c r="O23" s="73"/>
      <c r="P23" s="74"/>
      <c r="Q23" s="75" t="str">
        <f t="shared" si="0"/>
        <v xml:space="preserve"> </v>
      </c>
      <c r="R23" s="10"/>
      <c r="S23" s="11" t="str">
        <f t="shared" si="1"/>
        <v xml:space="preserve"> </v>
      </c>
      <c r="AG23" s="3" t="s">
        <v>94</v>
      </c>
      <c r="AL23" s="3" t="s">
        <v>63</v>
      </c>
    </row>
    <row r="24" spans="1:40" ht="18" customHeight="1" x14ac:dyDescent="0.15">
      <c r="A24" s="6">
        <v>18</v>
      </c>
      <c r="B24" s="90" t="s">
        <v>17</v>
      </c>
      <c r="C24" s="4"/>
      <c r="D24" s="45" t="s">
        <v>127</v>
      </c>
      <c r="E24" s="10"/>
      <c r="F24" s="11"/>
      <c r="G24" s="10"/>
      <c r="H24" s="11"/>
      <c r="I24" s="4"/>
      <c r="J24" s="10"/>
      <c r="K24" s="11"/>
      <c r="L24" s="4"/>
      <c r="M24" s="4"/>
      <c r="N24" s="72"/>
      <c r="O24" s="73"/>
      <c r="P24" s="74"/>
      <c r="Q24" s="75" t="str">
        <f t="shared" si="0"/>
        <v xml:space="preserve"> </v>
      </c>
      <c r="R24" s="10"/>
      <c r="S24" s="11" t="str">
        <f t="shared" si="1"/>
        <v xml:space="preserve"> </v>
      </c>
      <c r="AG24" s="3" t="s">
        <v>95</v>
      </c>
      <c r="AL24" s="3" t="s">
        <v>64</v>
      </c>
    </row>
    <row r="25" spans="1:40" ht="18" customHeight="1" x14ac:dyDescent="0.15">
      <c r="A25" s="6">
        <v>19</v>
      </c>
      <c r="B25" s="90" t="s">
        <v>17</v>
      </c>
      <c r="C25" s="4"/>
      <c r="D25" s="45" t="s">
        <v>127</v>
      </c>
      <c r="E25" s="10"/>
      <c r="F25" s="11"/>
      <c r="G25" s="10"/>
      <c r="H25" s="11"/>
      <c r="I25" s="4"/>
      <c r="J25" s="10"/>
      <c r="K25" s="11"/>
      <c r="L25" s="4"/>
      <c r="M25" s="4"/>
      <c r="N25" s="72"/>
      <c r="O25" s="73"/>
      <c r="P25" s="74"/>
      <c r="Q25" s="75" t="str">
        <f t="shared" si="0"/>
        <v xml:space="preserve"> </v>
      </c>
      <c r="R25" s="10"/>
      <c r="S25" s="11" t="str">
        <f t="shared" si="1"/>
        <v xml:space="preserve"> </v>
      </c>
      <c r="AG25" s="3" t="s">
        <v>96</v>
      </c>
      <c r="AL25" s="3" t="s">
        <v>65</v>
      </c>
    </row>
    <row r="26" spans="1:40" ht="18" customHeight="1" x14ac:dyDescent="0.15">
      <c r="A26" s="6">
        <v>20</v>
      </c>
      <c r="B26" s="90" t="s">
        <v>17</v>
      </c>
      <c r="C26" s="4"/>
      <c r="D26" s="45" t="s">
        <v>127</v>
      </c>
      <c r="E26" s="10"/>
      <c r="F26" s="11"/>
      <c r="G26" s="10"/>
      <c r="H26" s="11"/>
      <c r="I26" s="4"/>
      <c r="J26" s="10"/>
      <c r="K26" s="11"/>
      <c r="L26" s="4"/>
      <c r="M26" s="4"/>
      <c r="N26" s="72"/>
      <c r="O26" s="73"/>
      <c r="P26" s="74"/>
      <c r="Q26" s="75" t="str">
        <f t="shared" si="0"/>
        <v xml:space="preserve"> </v>
      </c>
      <c r="R26" s="10"/>
      <c r="S26" s="11" t="str">
        <f t="shared" si="1"/>
        <v xml:space="preserve"> </v>
      </c>
      <c r="AG26" s="3" t="s">
        <v>97</v>
      </c>
      <c r="AL26" s="3" t="s">
        <v>66</v>
      </c>
    </row>
    <row r="27" spans="1:40" ht="18" customHeight="1" x14ac:dyDescent="0.15">
      <c r="A27" s="6">
        <v>21</v>
      </c>
      <c r="B27" s="90" t="s">
        <v>17</v>
      </c>
      <c r="C27" s="4"/>
      <c r="D27" s="45" t="s">
        <v>127</v>
      </c>
      <c r="E27" s="10"/>
      <c r="F27" s="11"/>
      <c r="G27" s="10"/>
      <c r="H27" s="11"/>
      <c r="I27" s="4"/>
      <c r="J27" s="10"/>
      <c r="K27" s="11"/>
      <c r="L27" s="4"/>
      <c r="M27" s="4"/>
      <c r="N27" s="72"/>
      <c r="O27" s="73"/>
      <c r="P27" s="74"/>
      <c r="Q27" s="75" t="str">
        <f t="shared" si="0"/>
        <v xml:space="preserve"> </v>
      </c>
      <c r="R27" s="10"/>
      <c r="S27" s="11" t="str">
        <f t="shared" si="1"/>
        <v xml:space="preserve"> </v>
      </c>
      <c r="AG27" s="3" t="s">
        <v>98</v>
      </c>
      <c r="AL27" s="3" t="s">
        <v>67</v>
      </c>
    </row>
    <row r="28" spans="1:40" ht="18" customHeight="1" x14ac:dyDescent="0.15">
      <c r="A28" s="6">
        <v>22</v>
      </c>
      <c r="B28" s="90" t="s">
        <v>17</v>
      </c>
      <c r="C28" s="4"/>
      <c r="D28" s="45" t="s">
        <v>127</v>
      </c>
      <c r="E28" s="10"/>
      <c r="F28" s="11"/>
      <c r="G28" s="10"/>
      <c r="H28" s="11"/>
      <c r="I28" s="4"/>
      <c r="J28" s="10"/>
      <c r="K28" s="11"/>
      <c r="L28" s="4"/>
      <c r="M28" s="4"/>
      <c r="N28" s="72"/>
      <c r="O28" s="73"/>
      <c r="P28" s="74"/>
      <c r="Q28" s="75" t="str">
        <f t="shared" si="0"/>
        <v xml:space="preserve"> </v>
      </c>
      <c r="R28" s="10"/>
      <c r="S28" s="11" t="str">
        <f t="shared" si="1"/>
        <v xml:space="preserve"> </v>
      </c>
      <c r="AG28" s="3" t="s">
        <v>99</v>
      </c>
      <c r="AL28" s="3" t="s">
        <v>68</v>
      </c>
    </row>
    <row r="29" spans="1:40" ht="18" customHeight="1" x14ac:dyDescent="0.15">
      <c r="A29" s="6">
        <v>23</v>
      </c>
      <c r="B29" s="90" t="s">
        <v>17</v>
      </c>
      <c r="C29" s="4"/>
      <c r="D29" s="45" t="s">
        <v>127</v>
      </c>
      <c r="E29" s="10"/>
      <c r="F29" s="11"/>
      <c r="G29" s="10"/>
      <c r="H29" s="11"/>
      <c r="I29" s="4"/>
      <c r="J29" s="10"/>
      <c r="K29" s="11"/>
      <c r="L29" s="4"/>
      <c r="M29" s="4"/>
      <c r="N29" s="72"/>
      <c r="O29" s="73"/>
      <c r="P29" s="74"/>
      <c r="Q29" s="75" t="str">
        <f t="shared" si="0"/>
        <v xml:space="preserve"> </v>
      </c>
      <c r="R29" s="10"/>
      <c r="S29" s="11" t="str">
        <f t="shared" si="1"/>
        <v xml:space="preserve"> </v>
      </c>
      <c r="AG29" s="3" t="s">
        <v>100</v>
      </c>
      <c r="AL29" s="3" t="s">
        <v>69</v>
      </c>
    </row>
    <row r="30" spans="1:40" ht="18" customHeight="1" x14ac:dyDescent="0.15">
      <c r="A30" s="6">
        <v>24</v>
      </c>
      <c r="B30" s="90" t="s">
        <v>17</v>
      </c>
      <c r="C30" s="4"/>
      <c r="D30" s="45" t="s">
        <v>127</v>
      </c>
      <c r="E30" s="10"/>
      <c r="F30" s="11"/>
      <c r="G30" s="10"/>
      <c r="H30" s="11"/>
      <c r="I30" s="4"/>
      <c r="J30" s="10"/>
      <c r="K30" s="11"/>
      <c r="L30" s="4"/>
      <c r="M30" s="4"/>
      <c r="N30" s="72"/>
      <c r="O30" s="73"/>
      <c r="P30" s="74"/>
      <c r="Q30" s="75" t="str">
        <f t="shared" si="0"/>
        <v xml:space="preserve"> </v>
      </c>
      <c r="R30" s="10"/>
      <c r="S30" s="11" t="str">
        <f t="shared" si="1"/>
        <v xml:space="preserve"> </v>
      </c>
      <c r="AG30" s="3" t="s">
        <v>101</v>
      </c>
      <c r="AL30" s="3" t="s">
        <v>70</v>
      </c>
    </row>
    <row r="31" spans="1:40" ht="18" customHeight="1" x14ac:dyDescent="0.15">
      <c r="A31" s="6">
        <v>25</v>
      </c>
      <c r="B31" s="90" t="s">
        <v>17</v>
      </c>
      <c r="C31" s="4"/>
      <c r="D31" s="45" t="s">
        <v>127</v>
      </c>
      <c r="E31" s="10"/>
      <c r="F31" s="11"/>
      <c r="G31" s="10"/>
      <c r="H31" s="11"/>
      <c r="I31" s="4"/>
      <c r="J31" s="10"/>
      <c r="K31" s="11"/>
      <c r="L31" s="4"/>
      <c r="M31" s="4"/>
      <c r="N31" s="72"/>
      <c r="O31" s="73"/>
      <c r="P31" s="74"/>
      <c r="Q31" s="75" t="str">
        <f t="shared" si="0"/>
        <v xml:space="preserve"> </v>
      </c>
      <c r="R31" s="10"/>
      <c r="S31" s="11" t="str">
        <f t="shared" si="1"/>
        <v xml:space="preserve"> </v>
      </c>
      <c r="AG31" s="3" t="s">
        <v>102</v>
      </c>
      <c r="AL31" s="3" t="s">
        <v>71</v>
      </c>
    </row>
    <row r="32" spans="1:40" ht="18" customHeight="1" x14ac:dyDescent="0.15">
      <c r="A32" s="6">
        <v>26</v>
      </c>
      <c r="B32" s="90" t="s">
        <v>17</v>
      </c>
      <c r="C32" s="4"/>
      <c r="D32" s="45" t="s">
        <v>127</v>
      </c>
      <c r="E32" s="10"/>
      <c r="F32" s="11"/>
      <c r="G32" s="10"/>
      <c r="H32" s="11"/>
      <c r="I32" s="4"/>
      <c r="J32" s="10"/>
      <c r="K32" s="11"/>
      <c r="L32" s="4"/>
      <c r="M32" s="4"/>
      <c r="N32" s="72"/>
      <c r="O32" s="73"/>
      <c r="P32" s="74"/>
      <c r="Q32" s="75" t="str">
        <f t="shared" si="0"/>
        <v xml:space="preserve"> </v>
      </c>
      <c r="R32" s="10"/>
      <c r="S32" s="11" t="str">
        <f t="shared" si="1"/>
        <v xml:space="preserve"> </v>
      </c>
      <c r="AG32" s="3" t="s">
        <v>103</v>
      </c>
      <c r="AL32" s="3" t="s">
        <v>72</v>
      </c>
    </row>
    <row r="33" spans="1:40" ht="18" customHeight="1" x14ac:dyDescent="0.15">
      <c r="A33" s="6">
        <v>27</v>
      </c>
      <c r="B33" s="90" t="s">
        <v>17</v>
      </c>
      <c r="C33" s="4"/>
      <c r="D33" s="45" t="s">
        <v>127</v>
      </c>
      <c r="E33" s="10"/>
      <c r="F33" s="11"/>
      <c r="G33" s="10"/>
      <c r="H33" s="11"/>
      <c r="I33" s="4"/>
      <c r="J33" s="10"/>
      <c r="K33" s="11"/>
      <c r="L33" s="4"/>
      <c r="M33" s="4"/>
      <c r="N33" s="72"/>
      <c r="O33" s="73"/>
      <c r="P33" s="74"/>
      <c r="Q33" s="75" t="str">
        <f t="shared" si="0"/>
        <v xml:space="preserve"> </v>
      </c>
      <c r="R33" s="10"/>
      <c r="S33" s="11" t="str">
        <f t="shared" si="1"/>
        <v xml:space="preserve"> </v>
      </c>
      <c r="AG33" s="3" t="s">
        <v>104</v>
      </c>
      <c r="AL33" s="3" t="s">
        <v>73</v>
      </c>
    </row>
    <row r="34" spans="1:40" ht="18" customHeight="1" x14ac:dyDescent="0.15">
      <c r="A34" s="6">
        <v>28</v>
      </c>
      <c r="B34" s="90" t="s">
        <v>17</v>
      </c>
      <c r="C34" s="4"/>
      <c r="D34" s="45" t="s">
        <v>127</v>
      </c>
      <c r="E34" s="10"/>
      <c r="F34" s="11"/>
      <c r="G34" s="10"/>
      <c r="H34" s="11"/>
      <c r="I34" s="4"/>
      <c r="J34" s="10"/>
      <c r="K34" s="11"/>
      <c r="L34" s="4"/>
      <c r="M34" s="4"/>
      <c r="N34" s="72"/>
      <c r="O34" s="73"/>
      <c r="P34" s="74"/>
      <c r="Q34" s="75" t="str">
        <f t="shared" si="0"/>
        <v xml:space="preserve"> </v>
      </c>
      <c r="R34" s="10"/>
      <c r="S34" s="11" t="str">
        <f t="shared" si="1"/>
        <v xml:space="preserve"> </v>
      </c>
      <c r="AG34" s="3" t="s">
        <v>105</v>
      </c>
      <c r="AL34" s="3" t="s">
        <v>74</v>
      </c>
    </row>
    <row r="35" spans="1:40" ht="18" customHeight="1" x14ac:dyDescent="0.15">
      <c r="A35" s="6">
        <v>29</v>
      </c>
      <c r="B35" s="90" t="s">
        <v>17</v>
      </c>
      <c r="C35" s="4"/>
      <c r="D35" s="45" t="s">
        <v>127</v>
      </c>
      <c r="E35" s="10"/>
      <c r="F35" s="11"/>
      <c r="G35" s="10"/>
      <c r="H35" s="11"/>
      <c r="I35" s="4"/>
      <c r="J35" s="10"/>
      <c r="K35" s="11"/>
      <c r="L35" s="4"/>
      <c r="M35" s="4"/>
      <c r="N35" s="72"/>
      <c r="O35" s="73"/>
      <c r="P35" s="74"/>
      <c r="Q35" s="75" t="str">
        <f t="shared" si="0"/>
        <v xml:space="preserve"> </v>
      </c>
      <c r="R35" s="10"/>
      <c r="S35" s="11" t="str">
        <f t="shared" si="1"/>
        <v xml:space="preserve"> </v>
      </c>
      <c r="AG35" s="3" t="s">
        <v>106</v>
      </c>
      <c r="AL35" s="3" t="s">
        <v>75</v>
      </c>
    </row>
    <row r="36" spans="1:40" ht="18" customHeight="1" x14ac:dyDescent="0.15">
      <c r="A36" s="6">
        <v>30</v>
      </c>
      <c r="B36" s="90" t="s">
        <v>17</v>
      </c>
      <c r="C36" s="4"/>
      <c r="D36" s="45" t="s">
        <v>127</v>
      </c>
      <c r="E36" s="10"/>
      <c r="F36" s="11"/>
      <c r="G36" s="10"/>
      <c r="H36" s="11"/>
      <c r="I36" s="4"/>
      <c r="J36" s="10"/>
      <c r="K36" s="11"/>
      <c r="L36" s="4"/>
      <c r="M36" s="4"/>
      <c r="N36" s="72"/>
      <c r="O36" s="73"/>
      <c r="P36" s="74"/>
      <c r="Q36" s="75" t="str">
        <f t="shared" si="0"/>
        <v xml:space="preserve"> </v>
      </c>
      <c r="R36" s="10"/>
      <c r="S36" s="11" t="str">
        <f t="shared" si="1"/>
        <v xml:space="preserve"> </v>
      </c>
      <c r="AG36" s="3" t="s">
        <v>107</v>
      </c>
      <c r="AL36" s="3" t="s">
        <v>76</v>
      </c>
    </row>
    <row r="37" spans="1:40" ht="15.6" customHeight="1" x14ac:dyDescent="0.15">
      <c r="AG37" s="3" t="s">
        <v>108</v>
      </c>
      <c r="AL37" s="3" t="s">
        <v>77</v>
      </c>
    </row>
    <row r="38" spans="1:40" ht="17.25" x14ac:dyDescent="0.15">
      <c r="E38" s="88">
        <f>COUNTA(E7:E36)</f>
        <v>0</v>
      </c>
      <c r="M38" s="81" t="s">
        <v>217</v>
      </c>
      <c r="Q38" s="118">
        <f ca="1">TODAY()</f>
        <v>43147</v>
      </c>
      <c r="R38" s="118"/>
      <c r="S38" s="118"/>
      <c r="AG38" s="3" t="s">
        <v>109</v>
      </c>
    </row>
    <row r="39" spans="1:40" ht="15.6" customHeight="1" x14ac:dyDescent="0.15">
      <c r="AG39" s="3" t="s">
        <v>110</v>
      </c>
    </row>
    <row r="40" spans="1:40" s="82" customFormat="1" ht="27.6" customHeight="1" x14ac:dyDescent="0.15">
      <c r="M40" s="84"/>
      <c r="N40" s="84" t="s">
        <v>220</v>
      </c>
      <c r="O40" s="84" t="s">
        <v>218</v>
      </c>
      <c r="P40" s="117"/>
      <c r="Q40" s="117"/>
      <c r="R40" s="117"/>
      <c r="S40" s="84" t="s">
        <v>219</v>
      </c>
      <c r="AB40" s="83"/>
      <c r="AC40" s="83"/>
      <c r="AD40" s="83"/>
      <c r="AE40" s="83"/>
      <c r="AF40" s="83"/>
      <c r="AG40" s="83" t="s">
        <v>111</v>
      </c>
      <c r="AH40" s="83"/>
      <c r="AI40" s="83"/>
      <c r="AJ40" s="83"/>
      <c r="AK40" s="83"/>
      <c r="AL40" s="83"/>
      <c r="AM40" s="83"/>
      <c r="AN40" s="83"/>
    </row>
    <row r="41" spans="1:40" ht="15.6" customHeight="1" x14ac:dyDescent="0.15">
      <c r="AG41" s="3" t="s">
        <v>112</v>
      </c>
    </row>
    <row r="42" spans="1:40" ht="15.6" customHeight="1" x14ac:dyDescent="0.15">
      <c r="AG42" s="3" t="s">
        <v>113</v>
      </c>
    </row>
    <row r="43" spans="1:40" ht="15.6" customHeight="1" x14ac:dyDescent="0.15">
      <c r="AG43" s="3" t="s">
        <v>114</v>
      </c>
    </row>
    <row r="44" spans="1:40" ht="15.6" customHeight="1" x14ac:dyDescent="0.15">
      <c r="AG44" s="3" t="s">
        <v>115</v>
      </c>
    </row>
    <row r="45" spans="1:40" ht="15.6" customHeight="1" x14ac:dyDescent="0.15">
      <c r="AG45" s="3" t="s">
        <v>116</v>
      </c>
    </row>
    <row r="46" spans="1:40" ht="15.6" customHeight="1" x14ac:dyDescent="0.15">
      <c r="AG46" s="3" t="s">
        <v>117</v>
      </c>
    </row>
    <row r="47" spans="1:40" ht="15.6" customHeight="1" x14ac:dyDescent="0.15">
      <c r="AG47" s="3" t="s">
        <v>118</v>
      </c>
    </row>
    <row r="48" spans="1:40" ht="15.6" customHeight="1" x14ac:dyDescent="0.15">
      <c r="AG48" s="3" t="s">
        <v>119</v>
      </c>
    </row>
    <row r="49" spans="33:33" ht="15.6" customHeight="1" x14ac:dyDescent="0.15">
      <c r="AG49" s="3" t="s">
        <v>120</v>
      </c>
    </row>
    <row r="50" spans="33:33" ht="15.6" customHeight="1" x14ac:dyDescent="0.15">
      <c r="AG50" s="3" t="s">
        <v>121</v>
      </c>
    </row>
    <row r="51" spans="33:33" ht="15.6" customHeight="1" x14ac:dyDescent="0.15">
      <c r="AG51" s="3" t="s">
        <v>122</v>
      </c>
    </row>
    <row r="52" spans="33:33" ht="15.6" customHeight="1" x14ac:dyDescent="0.15">
      <c r="AG52" s="3" t="s">
        <v>123</v>
      </c>
    </row>
    <row r="53" spans="33:33" ht="15.6" customHeight="1" x14ac:dyDescent="0.15">
      <c r="AG53" s="3" t="s">
        <v>124</v>
      </c>
    </row>
  </sheetData>
  <mergeCells count="17">
    <mergeCell ref="P40:R40"/>
    <mergeCell ref="D2:D4"/>
    <mergeCell ref="M2:M3"/>
    <mergeCell ref="N2:P3"/>
    <mergeCell ref="Q2:Q3"/>
    <mergeCell ref="R2:S2"/>
    <mergeCell ref="L2:L3"/>
    <mergeCell ref="AJ2:AL2"/>
    <mergeCell ref="Q38:S38"/>
    <mergeCell ref="B1:N1"/>
    <mergeCell ref="A2:A4"/>
    <mergeCell ref="B2:B4"/>
    <mergeCell ref="C2:C3"/>
    <mergeCell ref="E2:F2"/>
    <mergeCell ref="G2:H2"/>
    <mergeCell ref="I2:I3"/>
    <mergeCell ref="J2:K3"/>
  </mergeCells>
  <phoneticPr fontId="18"/>
  <dataValidations count="9">
    <dataValidation type="list" allowBlank="1" showInputMessage="1" showErrorMessage="1" sqref="K5 K7:K36">
      <formula1>$AH$7:$AH$11</formula1>
    </dataValidation>
    <dataValidation type="list" allowBlank="1" showInputMessage="1" showErrorMessage="1" sqref="C7:C36">
      <formula1>$AE$7:$AE$16</formula1>
    </dataValidation>
    <dataValidation type="list" allowBlank="1" showInputMessage="1" showErrorMessage="1" sqref="N5 N7:N36">
      <formula1>$AJ$7:$AJ$10</formula1>
    </dataValidation>
    <dataValidation type="list" allowBlank="1" showInputMessage="1" showErrorMessage="1" sqref="C5">
      <formula1>$AE$7:$AE$14</formula1>
    </dataValidation>
    <dataValidation type="list" allowBlank="1" showInputMessage="1" showErrorMessage="1" sqref="P5 P7:P36">
      <formula1>$AL$7:$AL$37</formula1>
    </dataValidation>
    <dataValidation type="list" allowBlank="1" showInputMessage="1" showErrorMessage="1" sqref="O5 O7:O36">
      <formula1>$AK$7:$AK$18</formula1>
    </dataValidation>
    <dataValidation type="list" allowBlank="1" showInputMessage="1" showErrorMessage="1" sqref="M5 M7:M36">
      <formula1>$AI$7:$AI$9</formula1>
    </dataValidation>
    <dataValidation type="list" allowBlank="1" showInputMessage="1" showErrorMessage="1" sqref="I5 I7:I36">
      <formula1>$AG$7:$AG$53</formula1>
    </dataValidation>
    <dataValidation type="list" allowBlank="1" showInputMessage="1" showErrorMessage="1" sqref="R5 R7:R36">
      <formula1>$AM$15:$AM$20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1" orientation="landscape" r:id="rId1"/>
  <headerFooter>
    <oddHeader>&amp;LJOC2018申込書&amp;C&amp;A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領収書貼付用紙</vt:lpstr>
      <vt:lpstr>女子カデットの部</vt:lpstr>
      <vt:lpstr>女子ジュニアの部</vt:lpstr>
      <vt:lpstr>男子カデットの部</vt:lpstr>
      <vt:lpstr>男子ジュニアの部（フリースタイル）</vt:lpstr>
      <vt:lpstr>男子ジュニアの部（グレコローマンスタイル）</vt:lpstr>
      <vt:lpstr>領収書貼付用紙!Print_Area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sugawara</dc:creator>
  <cp:lastModifiedBy>sugawara</cp:lastModifiedBy>
  <cp:lastPrinted>2018-01-24T03:58:29Z</cp:lastPrinted>
  <dcterms:created xsi:type="dcterms:W3CDTF">2017-01-20T00:46:14Z</dcterms:created>
  <dcterms:modified xsi:type="dcterms:W3CDTF">2018-02-16T08:50:08Z</dcterms:modified>
</cp:coreProperties>
</file>